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15950\Desktop\Theil-Heidi\RBA自評表\"/>
    </mc:Choice>
  </mc:AlternateContent>
  <xr:revisionPtr revIDLastSave="0" documentId="13_ncr:1_{73F070E2-6113-4A9B-906E-157A2F3E581A}" xr6:coauthVersionLast="47" xr6:coauthVersionMax="47" xr10:uidLastSave="{00000000-0000-0000-0000-000000000000}"/>
  <bookViews>
    <workbookView xWindow="-108" yWindow="-108" windowWidth="23256" windowHeight="12576" tabRatio="984" activeTab="2" xr2:uid="{00000000-000D-0000-FFFF-FFFF00000000}"/>
  </bookViews>
  <sheets>
    <sheet name="文 件 履 歷" sheetId="4" r:id="rId1"/>
    <sheet name="Audit Summary" sheetId="2" r:id="rId2"/>
    <sheet name="Checklist" sheetId="3" r:id="rId3"/>
  </sheets>
  <definedNames>
    <definedName name="OLE_LINK1" localSheetId="0">'文 件 履 歷'!$B$4</definedName>
    <definedName name="OLE_LINK3" localSheetId="0">'文 件 履 歷'!$B$5</definedName>
    <definedName name="OLE_LINK5" localSheetId="0">'文 件 履 歷'!#REF!</definedName>
    <definedName name="_xlnm.Print_Area" localSheetId="1">'Audit Summary'!$A$1:$I$43</definedName>
    <definedName name="_xlnm.Print_Area" localSheetId="2">Checklist!$A$1:$E$87</definedName>
    <definedName name="Z_E4C70002_D25F_43C0_A3CD_61BAD0824DA7_.wvu.Cols" localSheetId="2" hidden="1">Checklist!#REF!</definedName>
    <definedName name="Z_FB94CA2D_767B_4F1C_9B43_C8D6BB27EA1D_.wvu.Cols" localSheetId="2" hidden="1">Checklist!#REF!</definedName>
  </definedNames>
  <calcPr calcId="191029"/>
  <customWorkbookViews>
    <customWorkbookView name="MuDejun - 个人视图" guid="{FB94CA2D-767B-4F1C-9B43-C8D6BB27EA1D}" mergeInterval="0" personalView="1" maximized="1" xWindow="1" yWindow="1" windowWidth="1280" windowHeight="562" activeSheetId="1"/>
    <customWorkbookView name="Zhouguoyin - 个人视图" guid="{E4C70002-D25F-43C0-A3CD-61BAD0824DA7}" mergeInterval="0" personalView="1" maximized="1" xWindow="1" yWindow="1" windowWidth="952" windowHeight="34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3" l="1"/>
  <c r="C80" i="3"/>
  <c r="C63" i="3"/>
  <c r="C53" i="3"/>
  <c r="C38" i="3"/>
  <c r="C30" i="3"/>
  <c r="C21" i="3"/>
  <c r="C15" i="3"/>
  <c r="C9" i="3"/>
  <c r="G29" i="2"/>
  <c r="B29" i="2" l="1"/>
  <c r="B34" i="2"/>
  <c r="B32" i="2"/>
  <c r="B31" i="2"/>
  <c r="B30" i="2"/>
  <c r="D38" i="3"/>
  <c r="D30" i="3"/>
  <c r="D21" i="3"/>
  <c r="D15" i="3"/>
  <c r="D9" i="3"/>
  <c r="D53" i="3"/>
  <c r="D87" i="3"/>
  <c r="D34" i="2"/>
  <c r="D73" i="3"/>
  <c r="D80" i="3" s="1"/>
  <c r="E33" i="2" s="1"/>
  <c r="G33" i="2" s="1"/>
  <c r="C73" i="3"/>
  <c r="D63" i="3"/>
  <c r="D31" i="2"/>
  <c r="D30" i="2" l="1"/>
  <c r="F30" i="2" s="1"/>
  <c r="H30" i="2" s="1"/>
  <c r="D33" i="2"/>
  <c r="F33" i="2" s="1"/>
  <c r="H33" i="2" s="1"/>
  <c r="D32" i="2"/>
  <c r="F32" i="2" s="1"/>
  <c r="H32" i="2" s="1"/>
  <c r="C39" i="3"/>
  <c r="D29" i="2" s="1"/>
  <c r="F29" i="2" s="1"/>
  <c r="H29" i="2" s="1"/>
  <c r="E32" i="2"/>
  <c r="G32" i="2" s="1"/>
  <c r="E34" i="2"/>
  <c r="G34" i="2" s="1"/>
  <c r="F31" i="2"/>
  <c r="H31" i="2" s="1"/>
  <c r="F34" i="2"/>
  <c r="H34" i="2" s="1"/>
  <c r="D39" i="3"/>
  <c r="E29" i="2" s="1"/>
  <c r="E31" i="2"/>
  <c r="G31" i="2" s="1"/>
  <c r="E30" i="2"/>
  <c r="G30" i="2" s="1"/>
  <c r="H35" i="2" l="1"/>
  <c r="H36" i="2" s="1"/>
</calcChain>
</file>

<file path=xl/sharedStrings.xml><?xml version="1.0" encoding="utf-8"?>
<sst xmlns="http://schemas.openxmlformats.org/spreadsheetml/2006/main" count="245" uniqueCount="232">
  <si>
    <t xml:space="preserve">  </t>
    <phoneticPr fontId="2" type="noConversion"/>
  </si>
  <si>
    <t>A</t>
    <phoneticPr fontId="2" type="noConversion"/>
  </si>
  <si>
    <t>A-1</t>
    <phoneticPr fontId="2" type="noConversion"/>
  </si>
  <si>
    <t>A-1.1</t>
    <phoneticPr fontId="2" type="noConversion"/>
  </si>
  <si>
    <t>A-1.2</t>
  </si>
  <si>
    <t>A-1.3</t>
  </si>
  <si>
    <t>A-1.4</t>
  </si>
  <si>
    <t>A-2</t>
    <phoneticPr fontId="2" type="noConversion"/>
  </si>
  <si>
    <t>A-2.1</t>
    <phoneticPr fontId="2" type="noConversion"/>
  </si>
  <si>
    <t>A-2.2</t>
    <phoneticPr fontId="2" type="noConversion"/>
  </si>
  <si>
    <t>A-2.3</t>
  </si>
  <si>
    <t>A-2.4</t>
  </si>
  <si>
    <t>A-3</t>
    <phoneticPr fontId="2" type="noConversion"/>
  </si>
  <si>
    <t>A-3.1</t>
    <phoneticPr fontId="2" type="noConversion"/>
  </si>
  <si>
    <t>A-3.2</t>
  </si>
  <si>
    <t>A-3.3</t>
  </si>
  <si>
    <t>A-3.4</t>
  </si>
  <si>
    <t>A-4</t>
    <phoneticPr fontId="2" type="noConversion"/>
  </si>
  <si>
    <t>A-4.1</t>
    <phoneticPr fontId="2" type="noConversion"/>
  </si>
  <si>
    <t>A-4.2</t>
  </si>
  <si>
    <t>A-4.3</t>
  </si>
  <si>
    <t>A-4.4</t>
  </si>
  <si>
    <t>A-5</t>
    <phoneticPr fontId="2" type="noConversion"/>
  </si>
  <si>
    <t>A-5.1</t>
    <phoneticPr fontId="2" type="noConversion"/>
  </si>
  <si>
    <t>A-5.2</t>
  </si>
  <si>
    <t>A-5.3</t>
  </si>
  <si>
    <t>B-1</t>
    <phoneticPr fontId="2" type="noConversion"/>
  </si>
  <si>
    <t>C-1</t>
    <phoneticPr fontId="2" type="noConversion"/>
  </si>
  <si>
    <t>C-2</t>
  </si>
  <si>
    <t>D-1</t>
    <phoneticPr fontId="2" type="noConversion"/>
  </si>
  <si>
    <r>
      <t>D-2</t>
    </r>
    <r>
      <rPr>
        <sz val="12"/>
        <color theme="1"/>
        <rFont val="新細明體"/>
        <family val="2"/>
        <charset val="136"/>
        <scheme val="minor"/>
      </rPr>
      <t/>
    </r>
  </si>
  <si>
    <r>
      <t>D-3</t>
    </r>
    <r>
      <rPr>
        <sz val="12"/>
        <color theme="1"/>
        <rFont val="新細明體"/>
        <family val="2"/>
        <charset val="136"/>
        <scheme val="minor"/>
      </rPr>
      <t/>
    </r>
  </si>
  <si>
    <r>
      <t>D-4</t>
    </r>
    <r>
      <rPr>
        <sz val="12"/>
        <color theme="1"/>
        <rFont val="新細明體"/>
        <family val="2"/>
        <charset val="136"/>
        <scheme val="minor"/>
      </rPr>
      <t/>
    </r>
  </si>
  <si>
    <r>
      <t>D-5</t>
    </r>
    <r>
      <rPr>
        <sz val="12"/>
        <color theme="1"/>
        <rFont val="新細明體"/>
        <family val="2"/>
        <charset val="136"/>
        <scheme val="minor"/>
      </rPr>
      <t/>
    </r>
  </si>
  <si>
    <r>
      <t>D-6</t>
    </r>
    <r>
      <rPr>
        <sz val="12"/>
        <color theme="1"/>
        <rFont val="新細明體"/>
        <family val="2"/>
        <charset val="136"/>
        <scheme val="minor"/>
      </rPr>
      <t/>
    </r>
  </si>
  <si>
    <r>
      <t>D-7</t>
    </r>
    <r>
      <rPr>
        <sz val="12"/>
        <color theme="1"/>
        <rFont val="新細明體"/>
        <family val="2"/>
        <charset val="136"/>
        <scheme val="minor"/>
      </rPr>
      <t/>
    </r>
  </si>
  <si>
    <r>
      <t>D-8</t>
    </r>
    <r>
      <rPr>
        <sz val="12"/>
        <color theme="1"/>
        <rFont val="新細明體"/>
        <family val="2"/>
        <charset val="136"/>
        <scheme val="minor"/>
      </rPr>
      <t/>
    </r>
  </si>
  <si>
    <t xml:space="preserve">C </t>
    <phoneticPr fontId="7" type="noConversion"/>
  </si>
  <si>
    <t xml:space="preserve">D </t>
    <phoneticPr fontId="7" type="noConversion"/>
  </si>
  <si>
    <t>A +</t>
    <phoneticPr fontId="7" type="noConversion"/>
  </si>
  <si>
    <t>A</t>
    <phoneticPr fontId="7" type="noConversion"/>
  </si>
  <si>
    <t>B</t>
    <phoneticPr fontId="7" type="noConversion"/>
  </si>
  <si>
    <t>&lt;60</t>
    <phoneticPr fontId="6" type="noConversion"/>
  </si>
  <si>
    <t>E-mail</t>
    <phoneticPr fontId="4" type="noConversion"/>
  </si>
  <si>
    <t>E</t>
    <phoneticPr fontId="7" type="noConversion"/>
  </si>
  <si>
    <r>
      <rPr>
        <sz val="12"/>
        <color rgb="FF000000"/>
        <rFont val="標楷體"/>
        <family val="4"/>
        <charset val="136"/>
      </rPr>
      <t>文</t>
    </r>
    <r>
      <rPr>
        <sz val="12"/>
        <color rgb="FF000000"/>
        <rFont val="Times New Roman"/>
        <family val="1"/>
      </rPr>
      <t xml:space="preserve"> </t>
    </r>
    <r>
      <rPr>
        <sz val="12"/>
        <color rgb="FF000000"/>
        <rFont val="標楷體"/>
        <family val="4"/>
        <charset val="136"/>
      </rPr>
      <t>件</t>
    </r>
    <r>
      <rPr>
        <sz val="12"/>
        <color rgb="FF000000"/>
        <rFont val="Times New Roman"/>
        <family val="1"/>
      </rPr>
      <t xml:space="preserve"> </t>
    </r>
    <r>
      <rPr>
        <sz val="12"/>
        <color rgb="FF000000"/>
        <rFont val="標楷體"/>
        <family val="4"/>
        <charset val="136"/>
      </rPr>
      <t>履</t>
    </r>
    <r>
      <rPr>
        <sz val="12"/>
        <color rgb="FF000000"/>
        <rFont val="Times New Roman"/>
        <family val="1"/>
      </rPr>
      <t xml:space="preserve"> </t>
    </r>
    <r>
      <rPr>
        <sz val="12"/>
        <color rgb="FF000000"/>
        <rFont val="標楷體"/>
        <family val="4"/>
        <charset val="136"/>
      </rPr>
      <t>歷</t>
    </r>
    <r>
      <rPr>
        <sz val="12"/>
        <color rgb="FF000000"/>
        <rFont val="Times New Roman"/>
        <family val="1"/>
      </rPr>
      <t xml:space="preserve"> </t>
    </r>
    <r>
      <rPr>
        <sz val="12"/>
        <color rgb="FF000000"/>
        <rFont val="標楷體"/>
        <family val="4"/>
        <charset val="136"/>
      </rPr>
      <t>表</t>
    </r>
    <r>
      <rPr>
        <sz val="12"/>
        <color rgb="FF000000"/>
        <rFont val="Times New Roman"/>
        <family val="1"/>
      </rPr>
      <t>Revision History</t>
    </r>
    <phoneticPr fontId="16" type="noConversion"/>
  </si>
  <si>
    <t>Doc. Title</t>
    <phoneticPr fontId="20" type="noConversion"/>
  </si>
  <si>
    <r>
      <rPr>
        <sz val="12"/>
        <color rgb="FF000000"/>
        <rFont val="標楷體"/>
        <family val="4"/>
        <charset val="136"/>
      </rPr>
      <t xml:space="preserve">版次
</t>
    </r>
    <r>
      <rPr>
        <sz val="12"/>
        <color rgb="FF000000"/>
        <rFont val="Times New Roman"/>
        <family val="1"/>
      </rPr>
      <t>Rev.</t>
    </r>
    <phoneticPr fontId="20" type="noConversion"/>
  </si>
  <si>
    <r>
      <rPr>
        <sz val="12"/>
        <color rgb="FF000000"/>
        <rFont val="標楷體"/>
        <family val="4"/>
        <charset val="136"/>
      </rPr>
      <t>發行</t>
    </r>
    <r>
      <rPr>
        <sz val="12"/>
        <color indexed="8"/>
        <rFont val="Times New Roman"/>
        <family val="1"/>
      </rPr>
      <t xml:space="preserve"> / </t>
    </r>
    <r>
      <rPr>
        <sz val="12"/>
        <color indexed="8"/>
        <rFont val="標楷體"/>
        <family val="4"/>
        <charset val="136"/>
      </rPr>
      <t>變更說明</t>
    </r>
    <r>
      <rPr>
        <sz val="12"/>
        <color rgb="FF000000"/>
        <rFont val="Times New Roman"/>
        <family val="1"/>
      </rPr>
      <t xml:space="preserve">
Change History</t>
    </r>
    <phoneticPr fontId="20" type="noConversion"/>
  </si>
  <si>
    <t>ECN # or DCN#</t>
    <phoneticPr fontId="20" type="noConversion"/>
  </si>
  <si>
    <r>
      <rPr>
        <sz val="12"/>
        <color rgb="FF000000"/>
        <rFont val="標楷體"/>
        <family val="4"/>
        <charset val="136"/>
      </rPr>
      <t xml:space="preserve">生效日期
</t>
    </r>
    <r>
      <rPr>
        <sz val="12"/>
        <color rgb="FF000000"/>
        <rFont val="Times New Roman"/>
        <family val="1"/>
      </rPr>
      <t>EFF. Date</t>
    </r>
    <phoneticPr fontId="20" type="noConversion"/>
  </si>
  <si>
    <r>
      <rPr>
        <sz val="12"/>
        <color rgb="FF000000"/>
        <rFont val="標楷體"/>
        <family val="4"/>
        <charset val="136"/>
      </rPr>
      <t xml:space="preserve">新版本變更者
</t>
    </r>
    <r>
      <rPr>
        <sz val="12"/>
        <color rgb="FF000000"/>
        <rFont val="Times New Roman"/>
        <family val="1"/>
      </rPr>
      <t>Initiator</t>
    </r>
    <phoneticPr fontId="20" type="noConversion"/>
  </si>
  <si>
    <t>O</t>
    <phoneticPr fontId="16" type="noConversion"/>
  </si>
  <si>
    <r>
      <rPr>
        <sz val="9"/>
        <color indexed="8"/>
        <rFont val="標楷體"/>
        <family val="4"/>
        <charset val="136"/>
      </rPr>
      <t>首次發行</t>
    </r>
    <phoneticPr fontId="13" type="noConversion"/>
  </si>
  <si>
    <r>
      <rPr>
        <sz val="10"/>
        <rFont val="標楷體"/>
        <family val="4"/>
        <charset val="136"/>
      </rPr>
      <t>此文件未經書面核准不得複印及分發</t>
    </r>
    <phoneticPr fontId="16" type="noConversion"/>
  </si>
  <si>
    <t>The document is confidential and shall not be reproduced or distributed without prior written permission.</t>
    <phoneticPr fontId="16" type="noConversion"/>
  </si>
  <si>
    <t>CSR20003-F02</t>
    <phoneticPr fontId="13" type="noConversion"/>
  </si>
  <si>
    <t>Supplier RBA Code Of Conduct Self Evaluation Form</t>
    <phoneticPr fontId="20" type="noConversion"/>
  </si>
  <si>
    <t>CSR20003-F02-O</t>
    <phoneticPr fontId="20" type="noConversion"/>
  </si>
  <si>
    <t>【同欣電子工業股份有限公司   TONG HSING ELECTRONIC Industries,LTD.
----責任商業聯盟行為準則遵循稽核報告Supplier RBA Code Of Conduct Audit Report----</t>
    <phoneticPr fontId="4" type="noConversion"/>
  </si>
  <si>
    <t>審核日期Audit date</t>
    <phoneticPr fontId="7" type="noConversion"/>
  </si>
  <si>
    <t>公司名稱
Company Name</t>
    <phoneticPr fontId="2" type="noConversion"/>
  </si>
  <si>
    <t>連絡人
Contact person</t>
    <phoneticPr fontId="4" type="noConversion"/>
  </si>
  <si>
    <t xml:space="preserve">公司地址
Company Address </t>
    <phoneticPr fontId="2" type="noConversion"/>
  </si>
  <si>
    <t>員工總數
Number of employees</t>
    <phoneticPr fontId="2" type="noConversion"/>
  </si>
  <si>
    <t>審核成員 
Audit Member</t>
    <phoneticPr fontId="4" type="noConversion"/>
  </si>
  <si>
    <t>填寫說明Instructions for self-assessment:</t>
    <phoneticPr fontId="7" type="noConversion"/>
  </si>
  <si>
    <t>■評分標準 Rating criteria：
     0分-沒有做到 failing to do
    1分-部分做到，無證據支持 have partially achieved but no any evidence to support
    2分-部分做到，有證據支持 have partially achieved with some evidence
    3分-完全做到，證據不充分 done but only with some evidence
    4分-完全做到，證據充分 done and with evidence
    5分-完全做到，文件以系統化且持續改進 having a comprehensive system, implementing routinely with sufficient evidence and improving continuously</t>
    <phoneticPr fontId="7" type="noConversion"/>
  </si>
  <si>
    <t>■綜合得分=自檢得分*權重+審核得分*權重
    Total score=Self-check*Weight+ TH audit*Weight</t>
    <phoneticPr fontId="7" type="noConversion"/>
  </si>
  <si>
    <t>■如實地稽核成績與自評差距達30分，將視為不誠信，評價等級直接列為D等。
    If the on-site audit score difference of 30 points or more between the self-assess score, the self-assess score will be considered as a dishonesty and downgrade to the "D".</t>
    <phoneticPr fontId="7" type="noConversion"/>
  </si>
  <si>
    <t>序號</t>
    <phoneticPr fontId="5" type="noConversion"/>
  </si>
  <si>
    <t>專案內容Section</t>
    <phoneticPr fontId="5" type="noConversion"/>
  </si>
  <si>
    <t>權重Weight</t>
    <phoneticPr fontId="5" type="noConversion"/>
  </si>
  <si>
    <t>自評得分
Self-check</t>
    <phoneticPr fontId="5" type="noConversion"/>
  </si>
  <si>
    <t>稽核得分
eLaser audit</t>
    <phoneticPr fontId="7" type="noConversion"/>
  </si>
  <si>
    <t>自評加權分
Self-check score</t>
    <phoneticPr fontId="5" type="noConversion"/>
  </si>
  <si>
    <t>稽核加權分
eLaser audit score</t>
    <phoneticPr fontId="7" type="noConversion"/>
  </si>
  <si>
    <t>小計
Subtotal</t>
    <phoneticPr fontId="7" type="noConversion"/>
  </si>
  <si>
    <t>綜合得分Total score</t>
    <phoneticPr fontId="5" type="noConversion"/>
  </si>
  <si>
    <t>評價等級Grade</t>
    <phoneticPr fontId="6" type="noConversion"/>
  </si>
  <si>
    <t>評價等級Grading</t>
    <phoneticPr fontId="6" type="noConversion"/>
  </si>
  <si>
    <t>總分Total score</t>
    <phoneticPr fontId="6" type="noConversion"/>
  </si>
  <si>
    <t>備註Remark</t>
    <phoneticPr fontId="7" type="noConversion"/>
  </si>
  <si>
    <t>優秀Good</t>
    <phoneticPr fontId="6" type="noConversion"/>
  </si>
  <si>
    <t>≧90</t>
    <phoneticPr fontId="7" type="noConversion"/>
  </si>
  <si>
    <t>良好Acceptable</t>
    <phoneticPr fontId="6" type="noConversion"/>
  </si>
  <si>
    <t>≧80</t>
    <phoneticPr fontId="7" type="noConversion"/>
  </si>
  <si>
    <t>符合標準Standards-compliant</t>
    <phoneticPr fontId="6" type="noConversion"/>
  </si>
  <si>
    <t>≧70</t>
    <phoneticPr fontId="7" type="noConversion"/>
  </si>
  <si>
    <t>可改善Can be improved</t>
    <phoneticPr fontId="6" type="noConversion"/>
  </si>
  <si>
    <t>≧60</t>
    <phoneticPr fontId="7" type="noConversion"/>
  </si>
  <si>
    <t>6個月內須提改善方案Provide improvement plan in 6 month.</t>
    <phoneticPr fontId="7" type="noConversion"/>
  </si>
  <si>
    <t>不合格Unacceptable</t>
    <phoneticPr fontId="6" type="noConversion"/>
  </si>
  <si>
    <t>審核
Reviewed by:</t>
    <phoneticPr fontId="7" type="noConversion"/>
  </si>
  <si>
    <t>日期Date :</t>
    <phoneticPr fontId="7" type="noConversion"/>
  </si>
  <si>
    <r>
      <rPr>
        <sz val="12"/>
        <rFont val="標楷體"/>
        <family val="4"/>
        <charset val="136"/>
      </rPr>
      <t xml:space="preserve">文件編號：
</t>
    </r>
    <r>
      <rPr>
        <sz val="12"/>
        <rFont val="Times New Roman"/>
        <family val="1"/>
      </rPr>
      <t>Doc. No</t>
    </r>
    <phoneticPr fontId="16" type="noConversion"/>
  </si>
  <si>
    <r>
      <rPr>
        <sz val="12"/>
        <rFont val="標楷體"/>
        <family val="4"/>
        <charset val="136"/>
      </rPr>
      <t xml:space="preserve">文件等級：
</t>
    </r>
    <r>
      <rPr>
        <sz val="12"/>
        <rFont val="Times New Roman"/>
        <family val="1"/>
      </rPr>
      <t>Class of Doc</t>
    </r>
    <phoneticPr fontId="16" type="noConversion"/>
  </si>
  <si>
    <r>
      <rPr>
        <sz val="16"/>
        <rFont val="Times New Roman"/>
        <family val="1"/>
      </rPr>
      <t>¨</t>
    </r>
    <r>
      <rPr>
        <sz val="12"/>
        <rFont val="標楷體"/>
        <family val="4"/>
        <charset val="136"/>
      </rPr>
      <t>機密</t>
    </r>
    <r>
      <rPr>
        <sz val="12"/>
        <rFont val="Times New Roman"/>
        <family val="1"/>
      </rPr>
      <t xml:space="preserve"> </t>
    </r>
    <r>
      <rPr>
        <sz val="10"/>
        <rFont val="Times New Roman"/>
        <family val="1"/>
      </rPr>
      <t>Confidential</t>
    </r>
    <r>
      <rPr>
        <sz val="12"/>
        <rFont val="Times New Roman"/>
        <family val="1"/>
      </rPr>
      <t xml:space="preserve">
</t>
    </r>
    <r>
      <rPr>
        <sz val="16"/>
        <rFont val="Times New Roman"/>
        <family val="1"/>
      </rPr>
      <t>þ</t>
    </r>
    <r>
      <rPr>
        <sz val="12"/>
        <rFont val="標楷體"/>
        <family val="4"/>
        <charset val="136"/>
      </rPr>
      <t>管制文件</t>
    </r>
    <r>
      <rPr>
        <sz val="12"/>
        <rFont val="Times New Roman"/>
        <family val="1"/>
      </rPr>
      <t xml:space="preserve"> </t>
    </r>
    <r>
      <rPr>
        <sz val="10"/>
        <rFont val="Times New Roman"/>
        <family val="1"/>
      </rPr>
      <t>Controlled Doc</t>
    </r>
    <phoneticPr fontId="16" type="noConversion"/>
  </si>
  <si>
    <r>
      <rPr>
        <sz val="12"/>
        <color rgb="FF000000"/>
        <rFont val="標楷體"/>
        <family val="4"/>
        <charset val="136"/>
      </rPr>
      <t>文件名稱</t>
    </r>
    <phoneticPr fontId="20" type="noConversion"/>
  </si>
  <si>
    <r>
      <rPr>
        <sz val="12"/>
        <color rgb="FF000000"/>
        <rFont val="標楷體"/>
        <family val="4"/>
        <charset val="136"/>
      </rPr>
      <t>同欣供應商責任商業聯盟自我評核表</t>
    </r>
    <phoneticPr fontId="20" type="noConversion"/>
  </si>
  <si>
    <r>
      <rPr>
        <sz val="12"/>
        <color rgb="FF000000"/>
        <rFont val="標楷體"/>
        <family val="4"/>
        <charset val="136"/>
      </rPr>
      <t>原</t>
    </r>
    <r>
      <rPr>
        <sz val="12"/>
        <color rgb="FF000000"/>
        <rFont val="Times New Roman"/>
        <family val="1"/>
      </rPr>
      <t xml:space="preserve">  </t>
    </r>
    <r>
      <rPr>
        <sz val="12"/>
        <color rgb="FF000000"/>
        <rFont val="標楷體"/>
        <family val="4"/>
        <charset val="136"/>
      </rPr>
      <t>著</t>
    </r>
    <r>
      <rPr>
        <sz val="12"/>
        <color rgb="FF000000"/>
        <rFont val="Times New Roman"/>
        <family val="1"/>
      </rPr>
      <t xml:space="preserve">  </t>
    </r>
    <r>
      <rPr>
        <sz val="12"/>
        <color rgb="FF000000"/>
        <rFont val="標楷體"/>
        <family val="4"/>
        <charset val="136"/>
      </rPr>
      <t>單</t>
    </r>
    <r>
      <rPr>
        <sz val="12"/>
        <color rgb="FF000000"/>
        <rFont val="Times New Roman"/>
        <family val="1"/>
      </rPr>
      <t xml:space="preserve">  </t>
    </r>
    <r>
      <rPr>
        <sz val="12"/>
        <color rgb="FF000000"/>
        <rFont val="標楷體"/>
        <family val="4"/>
        <charset val="136"/>
      </rPr>
      <t>位</t>
    </r>
    <phoneticPr fontId="20" type="noConversion"/>
  </si>
  <si>
    <r>
      <rPr>
        <sz val="12"/>
        <color rgb="FF000000"/>
        <rFont val="標楷體"/>
        <family val="4"/>
        <charset val="136"/>
      </rPr>
      <t>永續辦公室</t>
    </r>
    <phoneticPr fontId="20" type="noConversion"/>
  </si>
  <si>
    <r>
      <t xml:space="preserve">Initial Dept. </t>
    </r>
    <r>
      <rPr>
        <sz val="12"/>
        <color rgb="FF000000"/>
        <rFont val="標楷體"/>
        <family val="4"/>
        <charset val="136"/>
      </rPr>
      <t>：</t>
    </r>
    <phoneticPr fontId="20" type="noConversion"/>
  </si>
  <si>
    <r>
      <rPr>
        <sz val="12"/>
        <color rgb="FF000000"/>
        <rFont val="標楷體"/>
        <family val="4"/>
        <charset val="136"/>
      </rPr>
      <t>邱詩茜</t>
    </r>
    <phoneticPr fontId="13" type="noConversion"/>
  </si>
  <si>
    <r>
      <rPr>
        <sz val="12"/>
        <color rgb="FF000000"/>
        <rFont val="標楷體"/>
        <family val="4"/>
        <charset val="136"/>
      </rPr>
      <t>※※※同欣電子工業股份有限公司文件資料，非經書面許可不得以任何方式翻製或複印※※※</t>
    </r>
  </si>
  <si>
    <r>
      <t xml:space="preserve">部門
</t>
    </r>
    <r>
      <rPr>
        <sz val="10"/>
        <color theme="0"/>
        <rFont val="標楷體"/>
        <family val="4"/>
        <charset val="136"/>
      </rPr>
      <t>Department</t>
    </r>
    <phoneticPr fontId="2" type="noConversion"/>
  </si>
  <si>
    <r>
      <t xml:space="preserve">職位 </t>
    </r>
    <r>
      <rPr>
        <sz val="8"/>
        <color theme="0"/>
        <rFont val="標楷體"/>
        <family val="4"/>
        <charset val="136"/>
      </rPr>
      <t>Position/Title</t>
    </r>
    <phoneticPr fontId="2" type="noConversion"/>
  </si>
  <si>
    <r>
      <t xml:space="preserve">姓名
</t>
    </r>
    <r>
      <rPr>
        <sz val="10"/>
        <color theme="0"/>
        <rFont val="標楷體"/>
        <family val="4"/>
        <charset val="136"/>
      </rPr>
      <t>Name</t>
    </r>
    <phoneticPr fontId="7" type="noConversion"/>
  </si>
  <si>
    <r>
      <t xml:space="preserve">合約期滿終止委任 </t>
    </r>
    <r>
      <rPr>
        <sz val="8"/>
        <rFont val="標楷體"/>
        <family val="4"/>
        <charset val="136"/>
      </rPr>
      <t>Dismissed the accreditation after finished contract.</t>
    </r>
    <phoneticPr fontId="7" type="noConversion"/>
  </si>
  <si>
    <t>責任商業聯盟行為準則自我評核表 
Supplier RBA Code Of Conduct Self Evaluation Form</t>
    <phoneticPr fontId="2" type="noConversion"/>
  </si>
  <si>
    <t>序號</t>
    <phoneticPr fontId="2" type="noConversion"/>
  </si>
  <si>
    <t>評分內容Requirements</t>
    <phoneticPr fontId="2" type="noConversion"/>
  </si>
  <si>
    <t>自檢
Self-check</t>
    <phoneticPr fontId="2" type="noConversion"/>
  </si>
  <si>
    <t>審核
TH audit</t>
    <phoneticPr fontId="2" type="noConversion"/>
  </si>
  <si>
    <t>支持證據
Supportive evidences</t>
    <phoneticPr fontId="2" type="noConversion"/>
  </si>
  <si>
    <t>勞工權益與人權(LABOR)</t>
    <phoneticPr fontId="2" type="noConversion"/>
  </si>
  <si>
    <t>自由選擇就業Freely Chosen Employment</t>
    <phoneticPr fontId="2" type="noConversion"/>
  </si>
  <si>
    <t>制定適當有效的程序以確保不使用任何形式的強迫、監獄、契約或抵債勞工,防止奴役或販賣勞工。
Adequate and effective policy and procedures are established ensuring that any form of forced, bonded, involuntary prison, trafficked or slave labor is not used.</t>
    <phoneticPr fontId="2" type="noConversion"/>
  </si>
  <si>
    <t>員工於招募、任用至到職過程，無須支付任何費用。
Workers are not required to pay fees, deposits or debt repayments for their employment</t>
    <phoneticPr fontId="2" type="noConversion"/>
  </si>
  <si>
    <t xml:space="preserve">員工可自由進出及使用基本需求設施設置，不受任何不合理的限制且在合理通知的前提下可以自由辭職，且不會受到處罰。
There are no unreasonable restrictions on the movement of workers and their access to basic liberties, free to leave their employment upon giving reasonable notice, with no penalty. </t>
    <phoneticPr fontId="2" type="noConversion"/>
  </si>
  <si>
    <t>小計Subtotal</t>
    <phoneticPr fontId="2" type="noConversion"/>
  </si>
  <si>
    <t>年輕勞工Young Workers</t>
    <phoneticPr fontId="2" type="noConversion"/>
  </si>
  <si>
    <t>※當地法規法定最低工作年齡：
The minimum age for employment in the country：</t>
    <phoneticPr fontId="2" type="noConversion"/>
  </si>
  <si>
    <t>對於年輕勞工之招聘是否有明確之政策，包括招聘时是否採用有效的流程已確認員工之真實年齡？
Does the company have an employment policy implemented to prevent child labour? Whether have effective process to confirm worker's age?</t>
    <phoneticPr fontId="2" type="noConversion"/>
  </si>
  <si>
    <t xml:space="preserve">針對未成年之年輕勞工，不提供從事任何可能會危及其健康或安全的工作(包含夜班及加班)
Workers under the age of 18 are not allowed to perform work that is likely to jeopardize the health or safety of these young workers.(Including night shift and overtime)  </t>
    <phoneticPr fontId="2" type="noConversion"/>
  </si>
  <si>
    <t xml:space="preserve">訂定並實施合乎法規要求之聘僱學徒/實習生/產學生政策與措施。
Apprentice/intern/student worker employment policies and practices are in place. The practice meets law requirement.                     </t>
    <phoneticPr fontId="2" type="noConversion"/>
  </si>
  <si>
    <t>工時Working Hours</t>
    <phoneticPr fontId="2" type="noConversion"/>
  </si>
  <si>
    <t>確保員工每7天至少休息1天。
Workers receive at least one (1) day off per seven (7) days</t>
    <phoneticPr fontId="2" type="noConversion"/>
  </si>
  <si>
    <t>制定適當有效的政策和程序定義、記錄、管理、控制及保存工作時間之紀錄（含加班時間）。
Adequate and effective policy and system/procedures are established to determine, communicate, record, manage and control working hours including overtime, including reliable and detailed records of workers’ regular and overtime working hours</t>
    <phoneticPr fontId="2" type="noConversion"/>
  </si>
  <si>
    <t>保證員工享有法定的休息時間及休假，員工具合理請假事由時，不會被阻擋或有任何不利對待。
Workers are allowed legally mandated breaks, holidays and vacation days to which they are legally entitled, including time off when ill or for maternity leave</t>
    <phoneticPr fontId="2" type="noConversion"/>
  </si>
  <si>
    <t>工資與福利Wages and Benefits</t>
    <phoneticPr fontId="2" type="noConversion"/>
  </si>
  <si>
    <t xml:space="preserve">公司所付工資皆符合法規最低基本工資標準。
The wages meet at least legal or industry minimum standards. </t>
    <phoneticPr fontId="2" type="noConversion"/>
  </si>
  <si>
    <t>提供所有員工可容易理解的語言的書面說明，包括：工資計算方法，付款條件和政府扣除額，雇主提供的宿舍及膳食、和公司紀律。
Do your facility provide all workers upon hire in a language(s) that they can easily understand, a written description of employment policies including: method for calculating wages, terms of payment and government deductions, employer-provided housing and meals, and disciplinary fines?</t>
    <phoneticPr fontId="2" type="noConversion"/>
  </si>
  <si>
    <t>人道的待遇與反歧視／反騷擾+自由結社
Humane Treatment&amp;Non-Discrimination/Non-Harassment
+Freedom of Association</t>
    <phoneticPr fontId="2" type="noConversion"/>
  </si>
  <si>
    <t>不從事及不支持任何形式的性騷擾、性侵犯、體罰、精神或身體脅迫以及言語侮辱。
Do not engage or support the use of corporal punishment, mental or physical coercion, and verbal abuse。</t>
    <phoneticPr fontId="2" type="noConversion"/>
  </si>
  <si>
    <t>不涉及人種、膚色、年齡、性別、性傾向、性別認同及表現、種族或民族、殘障、懷孕、信仰、政治立場、團體背景、退伍軍人身分、受保護的基因資料及婚姻狀況等歧視。
There is not discrimination based on race, color, age, gender, sexual orientation, gender identity and expression, ethnicity or national origin, disability, pregnancy, religion, political affiliation, union membership, covered veteran status, protected genetic information or marital status when employee be hired, promoted and rewarded。</t>
    <phoneticPr fontId="2" type="noConversion"/>
  </si>
  <si>
    <t>是否在雇用員工或晉職之前對求職者進行醫學檢測（例如女工懷孕檢測、肝炎、HIV 等）？
Does the company conduct medical tests on job applicants  before hiring employees or promotion?(eg pregnancy tests for women workers, hepatitis, HIV, etc.)</t>
    <phoneticPr fontId="2" type="noConversion"/>
  </si>
  <si>
    <t>公司尊重勞工組織或參加職業工會之自由，確定勞工不會因此而有任何不良後果或受到公司的報復，且公司不會以任何方式介入勞工組織或參與集體談判等活動。
All personnel shall have the right to form, join, and organize trade unions of their choice and to bargain collectively on their behalf with the company. The company shall respect this right, and shall effectively inform personnel that they are free to join an organization of their choosing and that their doing so will not result in any negative consequences to them, or retaliation, from the company. The company shall not in any way interfere with the establishment, functioning, or administration of such workers’ organizations or collective bargaining.</t>
    <phoneticPr fontId="2" type="noConversion"/>
  </si>
  <si>
    <t>總得分Subtotal</t>
    <phoneticPr fontId="2" type="noConversion"/>
  </si>
  <si>
    <t>B、</t>
    <phoneticPr fontId="2" type="noConversion"/>
  </si>
  <si>
    <t>健康與安全(HEALTH AND SAFETY)</t>
    <phoneticPr fontId="2" type="noConversion"/>
  </si>
  <si>
    <t xml:space="preserve">是否有定期對員工進行健康檢查與工傷及職業病處理的相關記錄及改善措施？
Does your company have health checkup regularly and if your company have procedure to prevent, manage, track, and report Occupational injury and illness? </t>
  </si>
  <si>
    <t>工作環境之空氣流通、溫度、光線、整潔、飲用水源及空間感是否合宜？
Does the company have a suitable working environment in respect of ventilation, temperature, lighting, cleanliness,and tidiness (voercrowding)?</t>
    <phoneticPr fontId="2" type="noConversion"/>
  </si>
  <si>
    <t>C、</t>
    <phoneticPr fontId="2" type="noConversion"/>
  </si>
  <si>
    <t>環境責任(ENVIRONMENT)</t>
    <phoneticPr fontId="2" type="noConversion"/>
  </si>
  <si>
    <t>是否有進行溫室氣體盤查？
Does your facility have greenhouse gas inventory?</t>
    <phoneticPr fontId="2" type="noConversion"/>
  </si>
  <si>
    <t>D、</t>
    <phoneticPr fontId="2" type="noConversion"/>
  </si>
  <si>
    <t>道德規範(ETHICS)</t>
    <phoneticPr fontId="2" type="noConversion"/>
  </si>
  <si>
    <t>所有商業活動皆遵循最高的誠信標準，關係者絕無任何形式的賄賂、貪污、敲詐勒索、挪用公款或其他形式的不正當收益等不法行為。本公司制訂明確監控和強化程序以確保符合廉潔經營的要求。
The highest standards of integrity are to be upheld in all business interactions.
Participants shall have a zero tolerance policy to prohibit any and all forms of bribery,
corruption, extortion and embezzlement (covering promising, offering, giving or accepting
any bribes). All business dealings should be transparently performed and accurately
reflected on Participant’s business books and records. Monitoring and enforcement
procedures shall be implemented to ensure compliance with anti-corruption laws.</t>
    <phoneticPr fontId="2" type="noConversion"/>
  </si>
  <si>
    <t>是否建立文件明確定義對供應商和客戶贈送 / 接受禮品的價值、頻率、招待以及不正當利益等相關規定？ 
Is there a document that clearly defines the value, frequency, hospitality, and illicit benefits of gifts/acceptances from suppliers and customers?</t>
    <phoneticPr fontId="2" type="noConversion"/>
  </si>
  <si>
    <t>是否有文件明確定義在商業活動中買賣雙方誠實守信、廉潔自律等相關規定及無存在欺詐、矇騙、隱瞞等違反商業道德的不良記錄？
Is there a document that clearly defines the relevant requirements of honesty and trustworthiness, integrity and self-discipline in the business activities? Are there any bad records of fraud, deception, concealment that violate business ethics?</t>
  </si>
  <si>
    <t>對外公佈的資訊（公司網站等）是否無偽造及無歪曲事實？                                                                                                                                                                                                                                          Is the published information (company website, etc.) forged or distorted?</t>
  </si>
  <si>
    <t xml:space="preserve">建立有效程序来保護公司與客戶的智慧財產權？
Effective procedures to ensure the protection of intellectual property (own and customers) are established.     </t>
    <phoneticPr fontId="2" type="noConversion"/>
  </si>
  <si>
    <t>是否有方案以確保廣告內虛假或誤導，並符合公平交易和廣告的法律要求？
An effective program to ensure advertising statements are not false or misleading and meet fair business and advertising legal requirements is in place.</t>
    <phoneticPr fontId="2" type="noConversion"/>
  </si>
  <si>
    <t>對於檢舉或溝通管道制定標準程序，以保護檢舉者(包含勞工或供應商)無受報復之疑慮並確保其身份之機密性。
Programs that ensure the confidentiality and protection of suppliers and employees , whistleblower are to be maintained.</t>
    <phoneticPr fontId="2" type="noConversion"/>
  </si>
  <si>
    <t>尊重個人隱私((包括但不限於供應商、客戶、消費者、勞工))，且當個人資料被收集、儲存、轉交、分享時應符合隱私及資訊安全法令法規。
Participants are to commit to protecting the reasonable privacy expectations of personal
information of everyone they do business with, including suppliers, customers,
consumers and employees. Participants are to comply with privacy and information
security laws and regulatory requirements when personal information is collected, stored,
processed, transmitted, and shared.</t>
    <phoneticPr fontId="2" type="noConversion"/>
  </si>
  <si>
    <t>E、</t>
    <phoneticPr fontId="2" type="noConversion"/>
  </si>
  <si>
    <t>管理體系(MANAGEMENT SYSTEMS)</t>
    <phoneticPr fontId="2" type="noConversion"/>
  </si>
  <si>
    <t>是否有定期進行自我評估，確保符合法規要求、環境、健康與安全以及勞工活動及道德責任相關要求？
Dose your facility have Periodic self-evaluations to ensure conformity to legal and regulatory requirements, the content of the RBA Code and customer contractual requirements related to environmental, health and safety and labor practice and ethics responsibility?</t>
    <phoneticPr fontId="2" type="noConversion"/>
  </si>
  <si>
    <t>是否無因環境、職業健康與安全、社會責任問題被當地政府部門處罰、公佈的違法行為是否及時制定糾正與預防措施並實施改善？
Has your facility been punished by the local government for environmental, occupational health and safety, social responsibility issues? Whether the published violations are timely to take corrective actions, preventive measures and implement improvements?</t>
    <phoneticPr fontId="2" type="noConversion"/>
  </si>
  <si>
    <t>員工可安心地提出申訴和意見，並且員工不會因申訴機制遭受任何不利對待。
Ongoing processes, including an effective grievance mechanism, to assess workers’
understanding of and obtain feedback on or violations against practices and conditions covered
by this Code and to foster continuous improvement. Workers must be given a safe environment
to provide grievance and feedback without fear of reprisal or retaliation.</t>
    <phoneticPr fontId="2" type="noConversion"/>
  </si>
  <si>
    <t>A-4.5</t>
    <phoneticPr fontId="2" type="noConversion"/>
  </si>
  <si>
    <t>直接向員工發放工資，不經由任何仲介(銀行除外)操作，不得擅自或進行不合規扣款(包括紀錄處分、個人防護用具、工具)，並確保及時發放
Workers are paid directly without any intermediary (except bank) with no unauthorized or prohibited deductions (including for disciplinary measures, PPE, tools), in a timely manner.</t>
    <phoneticPr fontId="2" type="noConversion"/>
  </si>
  <si>
    <t>A-4.6</t>
    <phoneticPr fontId="2" type="noConversion"/>
  </si>
  <si>
    <t>按照法規要求購買勞工保險/社會保險/健康保險
Do your factory purchase social insurance/labor insurance/health insurance for each employee in accordance with the requirements of labor law?</t>
    <phoneticPr fontId="2" type="noConversion"/>
  </si>
  <si>
    <t>A-4.7</t>
    <phoneticPr fontId="2" type="noConversion"/>
  </si>
  <si>
    <t>A-5.4</t>
    <phoneticPr fontId="2" type="noConversion"/>
  </si>
  <si>
    <t>對於身心殘疾員工，應依據實際情況合理評估，為員工提供適當的殘疾便利設施 以便利各類身心障礙者使用
For employees with physical and mental disabilities, reasonable accommodation should be made based on the actual situation and appropriate disability accommodations should be provided to facilitate the use of various types of physical and mental disabilities.</t>
    <phoneticPr fontId="2" type="noConversion"/>
  </si>
  <si>
    <t>尊重員工的宗教信仰，提供合理的便利措施，確保員工在信仰表達上受到平等對待，並且禁止因宗教歧視而產生不利影響
Respect our employees' religious beliefs and provide reasonable accommodations. Ensure equal treatment in the expression of faith and prohibit any adverse effects arising from religious discrimination</t>
    <phoneticPr fontId="2" type="noConversion"/>
  </si>
  <si>
    <t>A-5.5</t>
    <phoneticPr fontId="2" type="noConversion"/>
  </si>
  <si>
    <t xml:space="preserve">消防和應急指示張貼於易見處，且使用的語言是所有工作人員均易理解的。
Are fire and emergency instructions for workers posted in convenient locations at the facility in a language(s) that all workers can easily understand? </t>
    <phoneticPr fontId="2" type="noConversion"/>
  </si>
  <si>
    <t>定期對員工進行消防安全教育和消防設備使用的培訓，並組織員工做好消防演習和逃生訓練
Conduct regular fire safety education and training on the use of firefighting equipment for workers, and organize fire drills and evacuation exercises.</t>
    <phoneticPr fontId="2" type="noConversion"/>
  </si>
  <si>
    <t>緊急出口是否清楚標示，維持暢通且未上鎖？
Are the emergency exits clearly and properly marked, maintained, unlocked, and free from blockage at all times?</t>
    <phoneticPr fontId="2" type="noConversion"/>
  </si>
  <si>
    <t>是否對有潛在安全威脅的機器設備安裝防護裝置，以保障操作人員的安全?
Are protective devices installed on machines and equipment that pose potential safety threats to ensure the safety of workers?</t>
    <phoneticPr fontId="2" type="noConversion"/>
  </si>
  <si>
    <t>B-11</t>
  </si>
  <si>
    <t>是否針對無法管控的化學、生物以及物理危害因素爲員工提供適當的個人防護用品，例如免費發放有效的個人防護用品給特殊工種操作工和對其健康進行檢查?
Is appropriate PPE provided for workers exposed to uncontrollable chemical, biological, and physical hazards? This could include distributing effective PPE free of charge to workers in specialised roles and conducting health examinations for them.</t>
    <phoneticPr fontId="2" type="noConversion"/>
  </si>
  <si>
    <t xml:space="preserve">危險化學品的設置是否符合當地法規的要求，且儲存在專用倉庫、場地或儲存室、安全操作規程和防洩漏措施、設置有警示標示和安全資料表(SDS表)，並由專人管理?
Are hazardous chemicals set up in compliance with local regulations and stored in dedicated warehouses, venues or storage rooms, with safe operating procedures and leakage prevention measures, warning signs and safety data sheets (SDS sheets), and managed by dedicated personnel?
</t>
    <phoneticPr fontId="2" type="noConversion"/>
  </si>
  <si>
    <t xml:space="preserve">廢料回收是否符合相關法律的要求，特別是處理有毒有害的危險廢棄物回收公司是否要求具備相關資格?
Does waste recycling meet the requirements of relevant laws, especially whether recycling companies that handle toxic and harmful hazardous waste are required to have relevant qualifications?
</t>
    <phoneticPr fontId="2" type="noConversion"/>
  </si>
  <si>
    <t>C-3</t>
  </si>
  <si>
    <t>C-4</t>
  </si>
  <si>
    <t>C-5</t>
  </si>
  <si>
    <t>C-6</t>
  </si>
  <si>
    <t xml:space="preserve">工廠是否對空氣排放(包括揮發性有機化學藥品/氣霧劑/腐蝕劑/微粒/臭氧消耗化學用品及燃燒産生的副産品)進行監控和處理，並取得合格的監測報告?
Does the factory monitor and treat air emissions (including volatile organic chemicals/ aerosols/ corrosives/ particulates/ ozone-depleting chemicals and by-products of combustion) and obtain qualified monitoring reports?
</t>
    <phoneticPr fontId="2" type="noConversion"/>
  </si>
  <si>
    <t xml:space="preserve">工廠是否有適當的專門系統或裝置去處理廢水，有無取得排汙許可證?
Does the factory have appropriate specialized systems or devices to treat wastewater, and has it obtained a pollutant discharge permit document?
</t>
    <phoneticPr fontId="2" type="noConversion"/>
  </si>
  <si>
    <t>供應鏈管理 (Supply Chain Management)</t>
    <phoneticPr fontId="2" type="noConversion"/>
  </si>
  <si>
    <t>E-1</t>
    <phoneticPr fontId="13" type="noConversion"/>
  </si>
  <si>
    <t>對産品成分進行管控，以保證産品中的限用物質或禁用物質含量符合符合歐盟REACH 法規、歐盟RoHS指令要求等法律法規和客戶的要求。
Conduct product ingredients controlled to ensure that the content of restricted or prohibited substances in the product complies with legal regulations, such as EU REACH Regulation and EU RoHS Directive, as well as customer requirements.</t>
    <phoneticPr fontId="13" type="noConversion"/>
  </si>
  <si>
    <t>E-2</t>
  </si>
  <si>
    <t>承諾並確保生產/銷售/提供的產品中的錫、鎢、鉭、金、鈷(3TG+C)的來源符合《OECD盡職調查指南》，且對礦物的來源和產銷進行盡職調查。保留與3TG+C盡職調查有關的紀錄至少2年。
Supplier shall represent and ensure that the sourcing of tin, tungsten, tantalum, gold, and cobalt (3TG+C) in the products manufactured, sold, or provided to the factory,  complies with the OECD Due Diligence Guidance. Supplier shall conduct due diligence on the origin and supply chain of these minerals. Records related to 3TG+C due diligence shall be retained for at least two years.</t>
    <phoneticPr fontId="13" type="noConversion"/>
  </si>
  <si>
    <t>E-3</t>
  </si>
  <si>
    <t>E-4</t>
  </si>
  <si>
    <t>E-5</t>
  </si>
  <si>
    <t>對於現場服務商或是承包商進行瞭解， 確認其無強迫勞動情形、工時、 工資與福利皆能符合 RBA 行為準則要求
Ensure that there is no forced labor by checking with on-site service providers or contractors, and that their workers' working hours, wages and benefits meet the requirements of the RBA Code of Conduct.</t>
    <phoneticPr fontId="13" type="noConversion"/>
  </si>
  <si>
    <t>M-3</t>
    <phoneticPr fontId="13" type="noConversion"/>
  </si>
  <si>
    <t>M-4</t>
    <phoneticPr fontId="13" type="noConversion"/>
  </si>
  <si>
    <t>M-5</t>
    <phoneticPr fontId="13" type="noConversion"/>
  </si>
  <si>
    <t xml:space="preserve">工廠是否有根據禁止歧視而遵照"相同工作內容與相同工作資格應給予相同報酬 "
Does the factory follow the "Equal Pay for Equal Work and Qualification" based on the "Prohibition of Discrimination"?
</t>
    <phoneticPr fontId="2" type="noConversion"/>
  </si>
  <si>
    <t>是否要求供應商應訂定行為準則，內容涵蓋勞工人權、健康和安全、環境、供應鏈和道德政策聲明，確認參與者守法以及持續改善的承諾。行為準則並由高階管理層簽署並獲得支持確保實施。
A Code of Conduct should be established that covers labour rights, health and safety, the environment, the supply chain and ethical policy statements.Confirming participants' commitment to legal compliance and continuous improvement. The Code of Conduct is signed by senior management and demonstrate their supported and ensure implementation.</t>
    <phoneticPr fontId="13" type="noConversion"/>
  </si>
  <si>
    <t>勞動契約須依員工之母語進行簽訂，如非為當地員工或派駐國外的員工，須於出國前完成簽訂。
Workers are informed in writing and in their own language prior to employment (in case of migrant workers, before they leave their home country/region) of the key employment terms and conditions via employment letter/agreement/contract as required by law.</t>
    <phoneticPr fontId="2" type="noConversion"/>
  </si>
  <si>
    <t>採取適當的措施，避免讓孕婦/哺乳期婦女接觸高危險性工作環境，同時為哺乳期婦女提供適當的設施。
Reasonable steps in place to remove pregnant women/nursing mothers from working conditions with high hazards, and provide reasonable accommodations for nursing mothers.</t>
    <phoneticPr fontId="2" type="noConversion"/>
  </si>
  <si>
    <t>是否有相關的設備安全管理規定，通過制定設備安全操作說明、定期保養維護等方式來提升職業安全?
Are there relevant equipment safety management regulations to improve occupational safety by formulating equipment safety operating instructions, regular maintenance, etc.?</t>
    <phoneticPr fontId="2" type="noConversion"/>
  </si>
  <si>
    <t>持有所有必須的環境許可證（如排放監控、經營許可證、廢氣排放)，並保持在最新狀態。
The factory has obtained all required environmental permits (e.g. discharge monitoring, operating permit, air emissions), approvals and registrations, and keep them up to date.</t>
    <phoneticPr fontId="2" type="noConversion"/>
  </si>
  <si>
    <t>工廠是否持有合格有效的環境相關監測報告?
Does the factory hold a qualified and valid environmental-related monitoring report?</t>
    <phoneticPr fontId="2" type="noConversion"/>
  </si>
  <si>
    <t>廢料存放區是否按國家法律法規要求進行設置，如有頂棚、與生産區隔離、分類存放、消防設施充足等等?
Is the waste storage area set up in accordance with national laws and regulations, such as having a ceiling, being isolated from the production area, classified storage, adequate fire protection facilities, etc.?</t>
    <phoneticPr fontId="2" type="noConversion"/>
  </si>
  <si>
    <t>已將RBA行為準則傳達給所有下一級供應商，且制定有效的流程，確保下一級主要供應商實施RBA行為準則與持續改進
The RBA Code of Conduct has been communicated to all tier-one suppliers, and effective processes have been established to ensure tier-one suppliers implement the RBA Code of Conduct and pursue continuous improvement.</t>
    <phoneticPr fontId="13" type="noConversion"/>
  </si>
  <si>
    <t>是否有足够的员工接受了急救培训并掌握了急救技能，以及依法配置職醫、職護，並提供充足的急救箱，供受傷或生病的勞工進行醫療。箱內藥品足夠供給，並按月檢查。
Whether there are adequate workers trained on first aid, occupational physicians and nurses provided in accordance with the law, and adequate first aid kits available for injured or ill workers to receive medical treatment? Are the medications in the kits sufficiently stocked and inspected monthly?</t>
    <phoneticPr fontId="13" type="noConversion"/>
  </si>
  <si>
    <t>B-3</t>
  </si>
  <si>
    <t>B-5</t>
  </si>
  <si>
    <t>B-7</t>
  </si>
  <si>
    <t>B-9</t>
  </si>
  <si>
    <t>C-7</t>
  </si>
  <si>
    <t>C-8</t>
  </si>
  <si>
    <t>工廠已取得必須且有效的職業健康與安全許可證、執照、檢測報告(例如消防安檢、特殊設備使用許可)，並保持在最新狀態
The factory has obtained all necessary and valid occupational health and safety permits, licenses, and inspection reports (e.g., fire safety inspections, permits for special equipment use), and maintains them in the  up-to-date status.</t>
    <phoneticPr fontId="2" type="noConversion"/>
  </si>
  <si>
    <t>M</t>
    <phoneticPr fontId="7" type="noConversion"/>
  </si>
  <si>
    <t>供應鏈管理 (Supply Chain Management)</t>
    <phoneticPr fontId="7" type="noConversion"/>
  </si>
  <si>
    <t>工人不可低於最低法定工作年齡或未滿15歲(採取二者中較嚴格的)。
Workers are not below the minimum age or less than 15 years old(whichever is greatest). 
童工：未滿15歲
(Child labor:less than 15 years of age)
年輕勞工：15歲以上，未滿18歲
(Young Workers:under the age of 18)</t>
    <phoneticPr fontId="2" type="noConversion"/>
  </si>
  <si>
    <t>最近12個月內週平均工作時間（不含加班）不應超過60小時或法律規定。
12 months does not exceed 60 hours or the legal limit (whichever is stricter).</t>
    <phoneticPr fontId="2" type="noConversion"/>
  </si>
  <si>
    <t>按照法規要求正確計算、支付員工的日常及加班工資，且不拖欠。加班工資應按當地法律要求或按照標準費率的125%計算(以較高者為準)。
Legal wages for regular and overtime hours are correctly calculated and paid to all workers.Overtime wages shall comply with the requirements of the labor law or 125% of the standard rate (whichever is the greater).</t>
    <phoneticPr fontId="2" type="noConversion"/>
  </si>
  <si>
    <t>不使用懲戒性的罰款及扣款作為紀律懲戒手段。
Wages are not deducted or reduced for disciplinary reasons.</t>
    <phoneticPr fontId="2" type="noConversion"/>
  </si>
  <si>
    <r>
      <rPr>
        <sz val="10"/>
        <color theme="1"/>
        <rFont val="標楷體"/>
        <family val="4"/>
        <charset val="136"/>
      </rPr>
      <t xml:space="preserve">公司或仲介提供的員工宿舍應當保持乾淨、安全，並提供適當的緊急出口、洗浴熱水、充足的照明供暖和通風設備、獨立安全的場所以供儲存個人和貴重物品以及適當且出入方便的私人空間。
</t>
    </r>
    <r>
      <rPr>
        <sz val="10"/>
        <color theme="1"/>
        <rFont val="Times New Roman"/>
        <family val="1"/>
      </rPr>
      <t>'Workers are to be provided with ready access to clean toilet facilities, potable water and sanitary food preparation, storage, and eating facilities. Worker dormitories provided by the Auditee or a labor agent are to be maintained clean and safe, and provided with appropriate emergency egress, hot water for bathing and showering, and adequate lighting, heat and ventilation, individually secured accommodations for storing personal and valuable items, and reasonable personal space along with reasonable entry and exit privileges.</t>
    </r>
    <phoneticPr fontId="13" type="noConversion"/>
  </si>
  <si>
    <t>B-2</t>
    <phoneticPr fontId="2" type="noConversion"/>
  </si>
  <si>
    <r>
      <t>B-4</t>
    </r>
    <r>
      <rPr>
        <sz val="12"/>
        <color theme="1"/>
        <rFont val="新細明體"/>
        <family val="2"/>
        <charset val="136"/>
        <scheme val="minor"/>
      </rPr>
      <t/>
    </r>
  </si>
  <si>
    <r>
      <t>B-6</t>
    </r>
    <r>
      <rPr>
        <sz val="12"/>
        <color theme="1"/>
        <rFont val="新細明體"/>
        <family val="2"/>
        <charset val="136"/>
        <scheme val="minor"/>
      </rPr>
      <t/>
    </r>
  </si>
  <si>
    <r>
      <t>B-8</t>
    </r>
    <r>
      <rPr>
        <sz val="12"/>
        <color theme="1"/>
        <rFont val="新細明體"/>
        <family val="2"/>
        <charset val="136"/>
        <scheme val="minor"/>
      </rPr>
      <t/>
    </r>
  </si>
  <si>
    <r>
      <t>B-10</t>
    </r>
    <r>
      <rPr>
        <sz val="12"/>
        <color theme="1"/>
        <rFont val="新細明體"/>
        <family val="2"/>
        <charset val="136"/>
        <scheme val="minor"/>
      </rPr>
      <t/>
    </r>
  </si>
  <si>
    <r>
      <t>B-12</t>
    </r>
    <r>
      <rPr>
        <sz val="12"/>
        <color theme="1"/>
        <rFont val="新細明體"/>
        <family val="2"/>
        <charset val="136"/>
        <scheme val="minor"/>
      </rPr>
      <t/>
    </r>
  </si>
  <si>
    <t>A-5.6</t>
    <phoneticPr fontId="2" type="noConversion"/>
  </si>
  <si>
    <t>M-1</t>
    <phoneticPr fontId="2" type="noConversion"/>
  </si>
  <si>
    <t>是否制定並經過公司高層批准適當有效的社會及環境責任政策聲明，並向全體員工傳達
Whether appropriate and effective  social and environmental responsibility policy statements have been formulated and approved by company executives, and shared it to all employees.</t>
    <phoneticPr fontId="2" type="noConversion"/>
  </si>
  <si>
    <t>M-2</t>
    <phoneticPr fontId="13" type="noConversion"/>
  </si>
  <si>
    <r>
      <t xml:space="preserve">Are documents and records established and maintained to ensure compliance with regulatory and company requirements, while confidentiality is properly protected?
</t>
    </r>
    <r>
      <rPr>
        <sz val="10"/>
        <color theme="1"/>
        <rFont val="標楷體"/>
        <family val="4"/>
        <charset val="136"/>
      </rPr>
      <t>是否建立並保留文件和記錄，以確保符合法規與公司的要求，同時妥善保護機密</t>
    </r>
    <r>
      <rPr>
        <sz val="10"/>
        <color theme="1"/>
        <rFont val="Times New Roman"/>
        <family val="1"/>
      </rPr>
      <t>?</t>
    </r>
    <phoneticPr fontId="13" type="noConversion"/>
  </si>
  <si>
    <t>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</si>
</sst>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m/dd/yy;@"/>
    <numFmt numFmtId="179" formatCode="0.0_);[Red]\(0.0\)"/>
    <numFmt numFmtId="186" formatCode="0_);[Red]\(0\)"/>
  </numFmts>
  <fonts count="49">
    <font>
      <sz val="12"/>
      <name val="宋体"/>
      <charset val="134"/>
    </font>
    <font>
      <sz val="12"/>
      <color theme="1"/>
      <name val="新細明體"/>
      <family val="2"/>
      <charset val="136"/>
      <scheme val="minor"/>
    </font>
    <font>
      <sz val="12"/>
      <name val="宋体"/>
      <family val="3"/>
      <charset val="134"/>
    </font>
    <font>
      <u/>
      <sz val="12"/>
      <color indexed="36"/>
      <name val="宋体"/>
      <family val="3"/>
      <charset val="134"/>
    </font>
    <font>
      <sz val="12"/>
      <name val="FrutigerNext LT Regular"/>
      <family val="2"/>
    </font>
    <font>
      <sz val="12"/>
      <name val="宋体"/>
      <family val="3"/>
      <charset val="134"/>
    </font>
    <font>
      <b/>
      <sz val="10"/>
      <name val="Arial"/>
      <family val="2"/>
    </font>
    <font>
      <sz val="10"/>
      <color indexed="8"/>
      <name val="宋体"/>
      <family val="3"/>
      <charset val="134"/>
    </font>
    <font>
      <sz val="12"/>
      <name val="宋体"/>
      <family val="3"/>
      <charset val="134"/>
    </font>
    <font>
      <sz val="10"/>
      <name val="Arial"/>
      <family val="2"/>
    </font>
    <font>
      <sz val="11"/>
      <color theme="1"/>
      <name val="新細明體"/>
      <family val="3"/>
      <charset val="134"/>
      <scheme val="minor"/>
    </font>
    <font>
      <sz val="12"/>
      <name val="宋体"/>
      <charset val="134"/>
    </font>
    <font>
      <sz val="12"/>
      <name val="新細明體"/>
      <family val="1"/>
      <charset val="136"/>
    </font>
    <font>
      <sz val="9"/>
      <name val="細明體"/>
      <family val="3"/>
      <charset val="136"/>
    </font>
    <font>
      <sz val="12"/>
      <name val="標楷體"/>
      <family val="4"/>
      <charset val="136"/>
    </font>
    <font>
      <sz val="12"/>
      <name val="Times New Roman"/>
      <family val="1"/>
    </font>
    <font>
      <sz val="9"/>
      <name val="新細明體"/>
      <family val="1"/>
      <charset val="136"/>
    </font>
    <font>
      <sz val="10"/>
      <name val="Times New Roman"/>
      <family val="1"/>
    </font>
    <font>
      <sz val="12"/>
      <color rgb="FF000000"/>
      <name val="Times New Roman"/>
      <family val="1"/>
    </font>
    <font>
      <sz val="12"/>
      <color rgb="FF000000"/>
      <name val="標楷體"/>
      <family val="4"/>
      <charset val="136"/>
    </font>
    <font>
      <sz val="9"/>
      <name val="新細明體"/>
      <family val="2"/>
      <charset val="136"/>
      <scheme val="minor"/>
    </font>
    <font>
      <sz val="12"/>
      <color indexed="8"/>
      <name val="Times New Roman"/>
      <family val="1"/>
    </font>
    <font>
      <sz val="12"/>
      <color indexed="8"/>
      <name val="標楷體"/>
      <family val="4"/>
      <charset val="136"/>
    </font>
    <font>
      <sz val="12"/>
      <color theme="1"/>
      <name val="Times New Roman"/>
      <family val="1"/>
    </font>
    <font>
      <sz val="9"/>
      <color indexed="8"/>
      <name val="Times New Roman"/>
      <family val="1"/>
    </font>
    <font>
      <sz val="9"/>
      <color indexed="8"/>
      <name val="標楷體"/>
      <family val="4"/>
      <charset val="136"/>
    </font>
    <font>
      <sz val="9"/>
      <color rgb="FF000000"/>
      <name val="Times New Roman"/>
      <family val="1"/>
    </font>
    <font>
      <sz val="9"/>
      <name val="Times New Roman"/>
      <family val="1"/>
    </font>
    <font>
      <sz val="11"/>
      <name val="Times New Roman"/>
      <family val="1"/>
    </font>
    <font>
      <sz val="10"/>
      <color rgb="FF000000"/>
      <name val="Times New Roman"/>
      <family val="1"/>
    </font>
    <font>
      <sz val="10"/>
      <name val="標楷體"/>
      <family val="4"/>
      <charset val="136"/>
    </font>
    <font>
      <b/>
      <sz val="10"/>
      <name val="Times New Roman"/>
      <family val="1"/>
    </font>
    <font>
      <sz val="10"/>
      <color rgb="FF000000"/>
      <name val="標楷體"/>
      <family val="4"/>
      <charset val="136"/>
    </font>
    <font>
      <b/>
      <sz val="10"/>
      <name val="標楷體"/>
      <family val="4"/>
      <charset val="136"/>
    </font>
    <font>
      <sz val="16"/>
      <name val="Times New Roman"/>
      <family val="1"/>
    </font>
    <font>
      <b/>
      <sz val="16"/>
      <color theme="0"/>
      <name val="標楷體"/>
      <family val="4"/>
      <charset val="136"/>
    </font>
    <font>
      <sz val="10"/>
      <color theme="1"/>
      <name val="標楷體"/>
      <family val="4"/>
      <charset val="136"/>
    </font>
    <font>
      <b/>
      <sz val="12"/>
      <color theme="0"/>
      <name val="標楷體"/>
      <family val="4"/>
      <charset val="136"/>
    </font>
    <font>
      <b/>
      <sz val="11"/>
      <color theme="0"/>
      <name val="標楷體"/>
      <family val="4"/>
      <charset val="136"/>
    </font>
    <font>
      <b/>
      <sz val="10"/>
      <color theme="0"/>
      <name val="標楷體"/>
      <family val="4"/>
      <charset val="136"/>
    </font>
    <font>
      <sz val="10"/>
      <color indexed="8"/>
      <name val="標楷體"/>
      <family val="4"/>
      <charset val="136"/>
    </font>
    <font>
      <sz val="10"/>
      <color theme="0"/>
      <name val="標楷體"/>
      <family val="4"/>
      <charset val="136"/>
    </font>
    <font>
      <sz val="8"/>
      <color theme="0"/>
      <name val="標楷體"/>
      <family val="4"/>
      <charset val="136"/>
    </font>
    <font>
      <sz val="8"/>
      <name val="標楷體"/>
      <family val="4"/>
      <charset val="136"/>
    </font>
    <font>
      <b/>
      <sz val="16"/>
      <color theme="1"/>
      <name val="標楷體"/>
      <family val="4"/>
      <charset val="136"/>
    </font>
    <font>
      <sz val="20"/>
      <color theme="1"/>
      <name val="標楷體"/>
      <family val="4"/>
      <charset val="136"/>
    </font>
    <font>
      <b/>
      <sz val="10"/>
      <color theme="1"/>
      <name val="標楷體"/>
      <family val="4"/>
      <charset val="136"/>
    </font>
    <font>
      <sz val="10"/>
      <color theme="1"/>
      <name val="Times New Roman"/>
      <family val="4"/>
      <charset val="136"/>
    </font>
    <font>
      <sz val="10"/>
      <color theme="1"/>
      <name val="Times New Roman"/>
      <family val="1"/>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002060"/>
        <bgColor indexed="64"/>
      </patternFill>
    </fill>
    <fill>
      <patternFill patternType="solid">
        <fgColor rgb="FF0070C0"/>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8"/>
        <bgColor indexed="64"/>
      </patternFill>
    </fill>
    <fill>
      <patternFill patternType="solid">
        <fgColor theme="1"/>
        <bgColor indexed="24"/>
      </patternFill>
    </fill>
    <fill>
      <patternFill patternType="solid">
        <fgColor theme="1" tint="0.499984740745262"/>
        <bgColor indexed="2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0">
    <xf numFmtId="0" fontId="0" fillId="0" borderId="0">
      <alignment vertical="center"/>
    </xf>
    <xf numFmtId="0" fontId="9" fillId="0" borderId="0"/>
    <xf numFmtId="0" fontId="8" fillId="0" borderId="0">
      <alignment vertical="center"/>
    </xf>
    <xf numFmtId="0" fontId="2" fillId="0" borderId="0">
      <alignment vertical="center"/>
    </xf>
    <xf numFmtId="0" fontId="2" fillId="0" borderId="0">
      <alignment vertical="center"/>
    </xf>
    <xf numFmtId="0" fontId="10" fillId="0" borderId="0">
      <alignment vertical="center"/>
    </xf>
    <xf numFmtId="0" fontId="3" fillId="0" borderId="0">
      <alignment vertical="center"/>
    </xf>
    <xf numFmtId="0" fontId="3" fillId="0" borderId="0">
      <alignment vertical="center"/>
    </xf>
    <xf numFmtId="9" fontId="11" fillId="0" borderId="0" applyFont="0" applyFill="0" applyBorder="0" applyAlignment="0" applyProtection="0">
      <alignment vertical="center"/>
    </xf>
    <xf numFmtId="0" fontId="12" fillId="0" borderId="0"/>
  </cellStyleXfs>
  <cellXfs count="210">
    <xf numFmtId="0" fontId="0" fillId="0" borderId="0" xfId="0">
      <alignment vertical="center"/>
    </xf>
    <xf numFmtId="0" fontId="18" fillId="0" borderId="36" xfId="9" applyFont="1" applyBorder="1" applyAlignment="1">
      <alignment horizontal="center" vertical="center" wrapText="1"/>
    </xf>
    <xf numFmtId="0" fontId="18" fillId="0" borderId="37" xfId="9" applyFont="1" applyBorder="1" applyAlignment="1">
      <alignment horizontal="center" wrapText="1"/>
    </xf>
    <xf numFmtId="0" fontId="15" fillId="0" borderId="0" xfId="9" applyFont="1"/>
    <xf numFmtId="0" fontId="23" fillId="0" borderId="41" xfId="9" applyFont="1" applyBorder="1" applyAlignment="1">
      <alignment horizontal="center" vertical="center" wrapText="1"/>
    </xf>
    <xf numFmtId="0" fontId="15" fillId="0" borderId="46" xfId="9" applyFont="1" applyBorder="1" applyAlignment="1">
      <alignment horizontal="center" wrapText="1"/>
    </xf>
    <xf numFmtId="0" fontId="15" fillId="0" borderId="49" xfId="9" applyFont="1" applyBorder="1" applyAlignment="1">
      <alignment horizontal="center" wrapText="1"/>
    </xf>
    <xf numFmtId="0" fontId="18" fillId="0" borderId="46" xfId="9" applyFont="1" applyBorder="1" applyAlignment="1">
      <alignment horizontal="center" wrapText="1"/>
    </xf>
    <xf numFmtId="0" fontId="18" fillId="0" borderId="49" xfId="9" applyFont="1" applyBorder="1" applyAlignment="1">
      <alignment horizontal="center" wrapText="1"/>
    </xf>
    <xf numFmtId="0" fontId="28" fillId="0" borderId="49" xfId="9" applyFont="1" applyBorder="1" applyAlignment="1">
      <alignment horizontal="center" wrapText="1"/>
    </xf>
    <xf numFmtId="0" fontId="18" fillId="0" borderId="36" xfId="9" applyFont="1" applyBorder="1" applyAlignment="1">
      <alignment horizontal="center" wrapText="1"/>
    </xf>
    <xf numFmtId="0" fontId="29" fillId="0" borderId="0" xfId="9" applyFont="1" applyAlignment="1">
      <alignment horizontal="right" wrapText="1"/>
    </xf>
    <xf numFmtId="0" fontId="31" fillId="0" borderId="0" xfId="9" applyFont="1"/>
    <xf numFmtId="0" fontId="18" fillId="0" borderId="16" xfId="9" applyFont="1" applyBorder="1" applyAlignment="1">
      <alignment horizontal="center" wrapText="1"/>
    </xf>
    <xf numFmtId="0" fontId="18" fillId="0" borderId="0" xfId="9" applyFont="1" applyAlignment="1">
      <alignment horizontal="center" wrapText="1"/>
    </xf>
    <xf numFmtId="0" fontId="18" fillId="0" borderId="45" xfId="9" quotePrefix="1" applyFont="1" applyBorder="1" applyAlignment="1">
      <alignment horizontal="center" vertical="center" wrapText="1"/>
    </xf>
    <xf numFmtId="0" fontId="15" fillId="0" borderId="0" xfId="9" applyFont="1" applyAlignment="1">
      <alignment vertical="center"/>
    </xf>
    <xf numFmtId="0" fontId="36" fillId="2" borderId="0" xfId="0" applyFont="1" applyFill="1" applyAlignment="1">
      <alignment horizontal="left" vertical="center"/>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0" fontId="40" fillId="2" borderId="6" xfId="0" applyFont="1" applyFill="1" applyBorder="1" applyAlignment="1">
      <alignment horizontal="center" vertical="top" wrapText="1"/>
    </xf>
    <xf numFmtId="0" fontId="38" fillId="11" borderId="2" xfId="0" applyFont="1" applyFill="1" applyBorder="1" applyAlignment="1">
      <alignment horizontal="left" vertical="center" wrapText="1"/>
    </xf>
    <xf numFmtId="0" fontId="38" fillId="11" borderId="1" xfId="0" applyFont="1" applyFill="1" applyBorder="1" applyAlignment="1">
      <alignment horizontal="left" vertical="center" wrapText="1"/>
    </xf>
    <xf numFmtId="0" fontId="39" fillId="11" borderId="4" xfId="0" applyFont="1" applyFill="1" applyBorder="1" applyAlignment="1">
      <alignment vertical="top" wrapText="1"/>
    </xf>
    <xf numFmtId="0" fontId="36" fillId="2" borderId="7" xfId="0" applyFont="1" applyFill="1" applyBorder="1" applyAlignment="1">
      <alignment horizontal="left" vertical="top"/>
    </xf>
    <xf numFmtId="0" fontId="36" fillId="2" borderId="0" xfId="0" applyFont="1" applyFill="1" applyAlignment="1">
      <alignment horizontal="left" vertical="top"/>
    </xf>
    <xf numFmtId="0" fontId="36" fillId="2" borderId="0" xfId="0" applyFont="1" applyFill="1" applyAlignment="1">
      <alignment horizontal="center" vertical="top"/>
    </xf>
    <xf numFmtId="0" fontId="36" fillId="2" borderId="8" xfId="0" applyFont="1" applyFill="1" applyBorder="1" applyAlignment="1">
      <alignment horizontal="left" vertical="top"/>
    </xf>
    <xf numFmtId="0" fontId="39" fillId="5" borderId="4" xfId="7" applyFont="1" applyFill="1" applyBorder="1" applyAlignment="1">
      <alignment horizontal="center" vertical="center" wrapText="1"/>
    </xf>
    <xf numFmtId="0" fontId="39" fillId="5" borderId="4" xfId="0" applyFont="1" applyFill="1" applyBorder="1" applyAlignment="1">
      <alignment horizontal="center" vertical="center" wrapText="1"/>
    </xf>
    <xf numFmtId="0" fontId="36" fillId="2" borderId="4" xfId="0" applyFont="1" applyFill="1" applyBorder="1" applyAlignment="1">
      <alignment horizontal="center" vertical="center"/>
    </xf>
    <xf numFmtId="0" fontId="40" fillId="2" borderId="4" xfId="0" applyFont="1" applyFill="1" applyBorder="1" applyAlignment="1">
      <alignment horizontal="left" vertical="center" wrapText="1"/>
    </xf>
    <xf numFmtId="179" fontId="36" fillId="0" borderId="4" xfId="0" applyNumberFormat="1" applyFont="1" applyBorder="1" applyAlignment="1">
      <alignment horizontal="left" vertical="center"/>
    </xf>
    <xf numFmtId="179" fontId="30" fillId="0" borderId="4" xfId="0" applyNumberFormat="1" applyFont="1" applyBorder="1" applyAlignment="1">
      <alignment horizontal="left" vertical="center" wrapText="1"/>
    </xf>
    <xf numFmtId="179" fontId="36" fillId="0" borderId="4" xfId="7" applyNumberFormat="1" applyFont="1" applyBorder="1" applyAlignment="1">
      <alignment horizontal="left" vertical="center"/>
    </xf>
    <xf numFmtId="0" fontId="41" fillId="9" borderId="2" xfId="0" applyFont="1" applyFill="1" applyBorder="1">
      <alignment vertical="center"/>
    </xf>
    <xf numFmtId="0" fontId="41" fillId="9" borderId="3" xfId="0" applyFont="1" applyFill="1" applyBorder="1">
      <alignment vertical="center"/>
    </xf>
    <xf numFmtId="0" fontId="41" fillId="9" borderId="6" xfId="0" applyFont="1" applyFill="1" applyBorder="1">
      <alignment vertical="center"/>
    </xf>
    <xf numFmtId="0" fontId="36" fillId="2" borderId="4" xfId="0" applyFont="1" applyFill="1" applyBorder="1" applyAlignment="1">
      <alignment horizontal="left" vertical="center"/>
    </xf>
    <xf numFmtId="176" fontId="39" fillId="10" borderId="14" xfId="0" applyNumberFormat="1" applyFont="1" applyFill="1" applyBorder="1" applyAlignment="1">
      <alignment horizontal="left" vertical="top"/>
    </xf>
    <xf numFmtId="176" fontId="39" fillId="0" borderId="4" xfId="0" applyNumberFormat="1" applyFont="1" applyBorder="1" applyAlignment="1">
      <alignment horizontal="left" vertical="top"/>
    </xf>
    <xf numFmtId="0" fontId="36" fillId="2" borderId="0" xfId="0" applyFont="1" applyFill="1" applyAlignment="1">
      <alignment horizontal="center" vertical="center"/>
    </xf>
    <xf numFmtId="0" fontId="45" fillId="0" borderId="0" xfId="0" applyFont="1" applyAlignment="1">
      <alignment horizontal="left" vertical="top"/>
    </xf>
    <xf numFmtId="0" fontId="39" fillId="10" borderId="5" xfId="0" applyFont="1" applyFill="1" applyBorder="1" applyAlignment="1">
      <alignment horizontal="left" vertical="center" wrapText="1"/>
    </xf>
    <xf numFmtId="0" fontId="36" fillId="0" borderId="0" xfId="0" applyFont="1" applyAlignment="1">
      <alignment horizontal="left" vertical="top"/>
    </xf>
    <xf numFmtId="0" fontId="39" fillId="5" borderId="2" xfId="0" applyFont="1" applyFill="1" applyBorder="1" applyAlignment="1">
      <alignment horizontal="left" vertical="top"/>
    </xf>
    <xf numFmtId="0" fontId="39" fillId="5" borderId="3" xfId="0" applyFont="1" applyFill="1" applyBorder="1" applyAlignment="1">
      <alignment horizontal="left" vertical="top" wrapText="1"/>
    </xf>
    <xf numFmtId="0" fontId="41" fillId="5" borderId="6" xfId="0" applyFont="1" applyFill="1" applyBorder="1" applyAlignment="1">
      <alignment horizontal="left" vertical="top" wrapText="1"/>
    </xf>
    <xf numFmtId="49" fontId="46" fillId="8" borderId="4" xfId="0" applyNumberFormat="1" applyFont="1" applyFill="1" applyBorder="1" applyAlignment="1">
      <alignment horizontal="left" vertical="top" wrapText="1"/>
    </xf>
    <xf numFmtId="0" fontId="46" fillId="8" borderId="4" xfId="0" applyFont="1" applyFill="1" applyBorder="1" applyAlignment="1">
      <alignment horizontal="left" vertical="top" wrapText="1"/>
    </xf>
    <xf numFmtId="0" fontId="36" fillId="8" borderId="4" xfId="0" applyFont="1" applyFill="1" applyBorder="1" applyAlignment="1">
      <alignment horizontal="left" vertical="top" wrapText="1"/>
    </xf>
    <xf numFmtId="49" fontId="36" fillId="0" borderId="4" xfId="0" applyNumberFormat="1" applyFont="1" applyBorder="1" applyAlignment="1">
      <alignment horizontal="left" vertical="top" wrapText="1"/>
    </xf>
    <xf numFmtId="0" fontId="36" fillId="0" borderId="4" xfId="0" applyFont="1" applyBorder="1" applyAlignment="1">
      <alignment horizontal="left" vertical="top" wrapText="1"/>
    </xf>
    <xf numFmtId="0" fontId="30" fillId="0" borderId="4" xfId="0" applyFont="1" applyBorder="1" applyAlignment="1">
      <alignment horizontal="left" vertical="top" wrapText="1"/>
    </xf>
    <xf numFmtId="0" fontId="30" fillId="17" borderId="4" xfId="0" applyFont="1" applyFill="1" applyBorder="1" applyAlignment="1">
      <alignment horizontal="left" vertical="top"/>
    </xf>
    <xf numFmtId="0" fontId="33" fillId="8" borderId="4" xfId="0" applyFont="1" applyFill="1" applyBorder="1" applyAlignment="1">
      <alignment horizontal="left" vertical="top" wrapText="1"/>
    </xf>
    <xf numFmtId="0" fontId="36" fillId="0" borderId="4" xfId="0" applyFont="1" applyBorder="1" applyAlignment="1">
      <alignment horizontal="left" vertical="top"/>
    </xf>
    <xf numFmtId="0" fontId="40" fillId="0" borderId="4" xfId="0" applyFont="1" applyBorder="1" applyAlignment="1">
      <alignment horizontal="left" vertical="top" wrapText="1"/>
    </xf>
    <xf numFmtId="0" fontId="36" fillId="0" borderId="4" xfId="0" applyFont="1" applyBorder="1" applyAlignment="1" applyProtection="1">
      <alignment horizontal="left" vertical="top" wrapText="1"/>
      <protection locked="0"/>
    </xf>
    <xf numFmtId="0" fontId="46" fillId="8" borderId="4" xfId="0" applyFont="1" applyFill="1" applyBorder="1" applyAlignment="1">
      <alignment horizontal="left" vertical="top"/>
    </xf>
    <xf numFmtId="0" fontId="40" fillId="8" borderId="4" xfId="0" applyFont="1" applyFill="1" applyBorder="1" applyAlignment="1">
      <alignment horizontal="left" vertical="top" wrapText="1"/>
    </xf>
    <xf numFmtId="0" fontId="41" fillId="9" borderId="4" xfId="0" applyFont="1" applyFill="1" applyBorder="1" applyAlignment="1">
      <alignment horizontal="left" vertical="top"/>
    </xf>
    <xf numFmtId="0" fontId="39" fillId="5" borderId="4" xfId="0" applyFont="1" applyFill="1" applyBorder="1" applyAlignment="1">
      <alignment horizontal="left" vertical="top"/>
    </xf>
    <xf numFmtId="0" fontId="39"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32" fillId="0" borderId="4" xfId="0" applyFont="1" applyBorder="1" applyAlignment="1">
      <alignment horizontal="left" vertical="top" wrapText="1"/>
    </xf>
    <xf numFmtId="0" fontId="41" fillId="5" borderId="4" xfId="0" applyFont="1" applyFill="1" applyBorder="1" applyAlignment="1">
      <alignment horizontal="left" vertical="top"/>
    </xf>
    <xf numFmtId="0" fontId="36" fillId="0" borderId="0" xfId="0" applyFont="1" applyAlignment="1">
      <alignment horizontal="left" vertical="top" wrapText="1"/>
    </xf>
    <xf numFmtId="0" fontId="39" fillId="6" borderId="5" xfId="0" applyFont="1" applyFill="1" applyBorder="1" applyAlignment="1">
      <alignment horizontal="left" vertical="top" wrapText="1"/>
    </xf>
    <xf numFmtId="0" fontId="39" fillId="4" borderId="5" xfId="0" applyFont="1" applyFill="1" applyBorder="1" applyAlignment="1">
      <alignment horizontal="left" vertical="top" wrapText="1"/>
    </xf>
    <xf numFmtId="0" fontId="39" fillId="7" borderId="5" xfId="0" applyFont="1" applyFill="1" applyBorder="1" applyAlignment="1">
      <alignment horizontal="left" vertical="center" wrapText="1"/>
    </xf>
    <xf numFmtId="0" fontId="41" fillId="5" borderId="3" xfId="0" applyFont="1" applyFill="1" applyBorder="1" applyAlignment="1">
      <alignment horizontal="left" vertical="top" wrapText="1"/>
    </xf>
    <xf numFmtId="0" fontId="30" fillId="15" borderId="4" xfId="0" applyFont="1" applyFill="1" applyBorder="1" applyAlignment="1">
      <alignment horizontal="left" vertical="top"/>
    </xf>
    <xf numFmtId="0" fontId="33" fillId="16" borderId="4" xfId="0" applyFont="1" applyFill="1" applyBorder="1" applyAlignment="1">
      <alignment horizontal="left" vertical="top"/>
    </xf>
    <xf numFmtId="0" fontId="36" fillId="8" borderId="4" xfId="0" applyFont="1" applyFill="1" applyBorder="1" applyAlignment="1" applyProtection="1">
      <alignment horizontal="left" vertical="top" wrapText="1"/>
      <protection locked="0"/>
    </xf>
    <xf numFmtId="0" fontId="41" fillId="6" borderId="4" xfId="0" applyFont="1" applyFill="1" applyBorder="1" applyAlignment="1">
      <alignment horizontal="left" vertical="top"/>
    </xf>
    <xf numFmtId="0" fontId="41" fillId="4" borderId="4" xfId="0" applyFont="1" applyFill="1" applyBorder="1" applyAlignment="1">
      <alignment horizontal="left" vertical="top"/>
    </xf>
    <xf numFmtId="0" fontId="39" fillId="4" borderId="4" xfId="0" applyFont="1" applyFill="1" applyBorder="1" applyAlignment="1">
      <alignment horizontal="left" vertical="top" wrapText="1"/>
    </xf>
    <xf numFmtId="0" fontId="41" fillId="6" borderId="4" xfId="0" applyFont="1" applyFill="1" applyBorder="1" applyAlignment="1">
      <alignment horizontal="left" vertical="top" wrapText="1"/>
    </xf>
    <xf numFmtId="0" fontId="41" fillId="4" borderId="4" xfId="0" applyFont="1" applyFill="1" applyBorder="1" applyAlignment="1">
      <alignment horizontal="left" vertical="top" wrapText="1"/>
    </xf>
    <xf numFmtId="0" fontId="36" fillId="17" borderId="4" xfId="0" applyFont="1" applyFill="1" applyBorder="1" applyAlignment="1">
      <alignment horizontal="left" vertical="top"/>
    </xf>
    <xf numFmtId="0" fontId="47" fillId="0" borderId="4" xfId="0" applyFont="1" applyBorder="1" applyAlignment="1" applyProtection="1">
      <alignment horizontal="left" vertical="top" wrapText="1"/>
      <protection locked="0"/>
    </xf>
    <xf numFmtId="0" fontId="48" fillId="0" borderId="4" xfId="0" applyFont="1" applyBorder="1" applyAlignment="1" applyProtection="1">
      <alignment horizontal="left" vertical="top" wrapText="1"/>
      <protection locked="0"/>
    </xf>
    <xf numFmtId="0" fontId="18" fillId="0" borderId="16" xfId="9" applyFont="1" applyBorder="1" applyAlignment="1">
      <alignment horizontal="center" wrapText="1"/>
    </xf>
    <xf numFmtId="0" fontId="18" fillId="0" borderId="18" xfId="9" applyFont="1" applyBorder="1" applyAlignment="1">
      <alignment horizontal="center" wrapText="1"/>
    </xf>
    <xf numFmtId="0" fontId="18" fillId="0" borderId="30" xfId="9" applyFont="1" applyBorder="1" applyAlignment="1">
      <alignment horizontal="left" vertical="center"/>
    </xf>
    <xf numFmtId="0" fontId="18" fillId="0" borderId="17" xfId="9" applyFont="1" applyBorder="1" applyAlignment="1">
      <alignment horizontal="left" vertical="center"/>
    </xf>
    <xf numFmtId="0" fontId="18" fillId="0" borderId="18" xfId="9" applyFont="1" applyBorder="1" applyAlignment="1">
      <alignment horizontal="left" vertical="center"/>
    </xf>
    <xf numFmtId="0" fontId="18" fillId="0" borderId="30" xfId="9" applyFont="1" applyBorder="1" applyAlignment="1">
      <alignment horizontal="center" vertical="center" wrapText="1"/>
    </xf>
    <xf numFmtId="0" fontId="18" fillId="0" borderId="17" xfId="9" applyFont="1" applyBorder="1" applyAlignment="1">
      <alignment horizontal="center" vertical="center" wrapText="1"/>
    </xf>
    <xf numFmtId="0" fontId="18" fillId="0" borderId="31" xfId="9" applyFont="1" applyBorder="1" applyAlignment="1">
      <alignment horizontal="center" vertical="center" wrapText="1"/>
    </xf>
    <xf numFmtId="0" fontId="18" fillId="0" borderId="34" xfId="9" applyFont="1" applyBorder="1" applyAlignment="1">
      <alignment horizontal="center" vertical="center" wrapText="1"/>
    </xf>
    <xf numFmtId="0" fontId="18" fillId="0" borderId="35" xfId="9" applyFont="1" applyBorder="1" applyAlignment="1">
      <alignment horizontal="center" vertical="center" wrapText="1"/>
    </xf>
    <xf numFmtId="0" fontId="18" fillId="0" borderId="36" xfId="9" applyFont="1" applyBorder="1" applyAlignment="1">
      <alignment horizontal="center" vertical="center" wrapText="1"/>
    </xf>
    <xf numFmtId="0" fontId="18" fillId="0" borderId="32" xfId="9" applyFont="1" applyBorder="1" applyAlignment="1">
      <alignment horizontal="center" vertical="center" wrapText="1"/>
    </xf>
    <xf numFmtId="0" fontId="18" fillId="0" borderId="33" xfId="9" applyFont="1" applyBorder="1" applyAlignment="1">
      <alignment horizontal="center" vertical="center" wrapText="1"/>
    </xf>
    <xf numFmtId="0" fontId="18" fillId="0" borderId="34" xfId="9" applyFont="1" applyBorder="1" applyAlignment="1">
      <alignment horizontal="left" vertical="center" wrapText="1"/>
    </xf>
    <xf numFmtId="0" fontId="18" fillId="0" borderId="35" xfId="9" applyFont="1" applyBorder="1" applyAlignment="1">
      <alignment horizontal="left" vertical="center" wrapText="1"/>
    </xf>
    <xf numFmtId="0" fontId="18" fillId="0" borderId="33" xfId="9" applyFont="1" applyBorder="1" applyAlignment="1">
      <alignment horizontal="left" vertical="center" wrapText="1"/>
    </xf>
    <xf numFmtId="0" fontId="15" fillId="0" borderId="16" xfId="9" applyFont="1" applyBorder="1" applyAlignment="1">
      <alignment horizontal="center"/>
    </xf>
    <xf numFmtId="0" fontId="15" fillId="0" borderId="17" xfId="9" applyFont="1" applyBorder="1" applyAlignment="1">
      <alignment horizontal="center"/>
    </xf>
    <xf numFmtId="0" fontId="15" fillId="0" borderId="18" xfId="9" applyFont="1" applyBorder="1" applyAlignment="1">
      <alignment horizontal="center"/>
    </xf>
    <xf numFmtId="0" fontId="15" fillId="0" borderId="23" xfId="9" applyFont="1" applyBorder="1" applyAlignment="1">
      <alignment horizontal="center"/>
    </xf>
    <xf numFmtId="0" fontId="15" fillId="0" borderId="24" xfId="9" applyFont="1" applyBorder="1" applyAlignment="1">
      <alignment horizontal="center"/>
    </xf>
    <xf numFmtId="0" fontId="15" fillId="0" borderId="25" xfId="9" applyFont="1" applyBorder="1" applyAlignment="1">
      <alignment horizontal="center"/>
    </xf>
    <xf numFmtId="0" fontId="15" fillId="0" borderId="19" xfId="9" applyFont="1" applyBorder="1" applyAlignment="1">
      <alignment horizontal="center" vertical="center" wrapText="1"/>
    </xf>
    <xf numFmtId="0" fontId="15" fillId="0" borderId="20" xfId="9" applyFont="1" applyBorder="1" applyAlignment="1">
      <alignment horizontal="center" vertical="center"/>
    </xf>
    <xf numFmtId="0" fontId="15" fillId="0" borderId="21" xfId="9" applyFont="1" applyBorder="1" applyAlignment="1">
      <alignment horizontal="center" vertical="center"/>
    </xf>
    <xf numFmtId="0" fontId="15" fillId="0" borderId="19" xfId="9" applyFont="1" applyBorder="1" applyAlignment="1">
      <alignment horizontal="center" vertical="center"/>
    </xf>
    <xf numFmtId="0" fontId="15" fillId="0" borderId="22" xfId="9" applyFont="1" applyBorder="1" applyAlignment="1">
      <alignment horizontal="center" vertical="center"/>
    </xf>
    <xf numFmtId="0" fontId="15" fillId="0" borderId="26" xfId="9" applyFont="1" applyBorder="1" applyAlignment="1">
      <alignment horizontal="center" vertical="center" wrapText="1"/>
    </xf>
    <xf numFmtId="0" fontId="15" fillId="0" borderId="24" xfId="9" applyFont="1" applyBorder="1" applyAlignment="1">
      <alignment horizontal="center" vertical="center"/>
    </xf>
    <xf numFmtId="0" fontId="15" fillId="0" borderId="25" xfId="9" applyFont="1" applyBorder="1" applyAlignment="1">
      <alignment horizontal="center" vertical="center"/>
    </xf>
    <xf numFmtId="0" fontId="15" fillId="0" borderId="27" xfId="9" applyFont="1" applyBorder="1" applyAlignment="1">
      <alignment horizontal="left" vertical="center" wrapText="1"/>
    </xf>
    <xf numFmtId="0" fontId="15" fillId="0" borderId="28" xfId="9" applyFont="1" applyBorder="1" applyAlignment="1">
      <alignment horizontal="left" vertical="center"/>
    </xf>
    <xf numFmtId="0" fontId="15" fillId="0" borderId="29" xfId="9" applyFont="1" applyBorder="1" applyAlignment="1">
      <alignment horizontal="left" vertical="center"/>
    </xf>
    <xf numFmtId="0" fontId="18" fillId="0" borderId="24" xfId="9" applyFont="1" applyBorder="1" applyAlignment="1">
      <alignment horizontal="center"/>
    </xf>
    <xf numFmtId="0" fontId="27" fillId="0" borderId="47" xfId="9" applyFont="1" applyBorder="1" applyAlignment="1">
      <alignment horizontal="center" wrapText="1"/>
    </xf>
    <xf numFmtId="0" fontId="27" fillId="0" borderId="0" xfId="9" applyFont="1" applyAlignment="1">
      <alignment horizontal="center" wrapText="1"/>
    </xf>
    <xf numFmtId="0" fontId="27" fillId="0" borderId="48" xfId="9" applyFont="1" applyBorder="1" applyAlignment="1">
      <alignment horizontal="center" wrapText="1"/>
    </xf>
    <xf numFmtId="0" fontId="15" fillId="0" borderId="47" xfId="9" applyFont="1" applyBorder="1" applyAlignment="1">
      <alignment horizontal="center" wrapText="1"/>
    </xf>
    <xf numFmtId="0" fontId="15" fillId="0" borderId="48" xfId="9" applyFont="1" applyBorder="1" applyAlignment="1">
      <alignment horizontal="center" wrapText="1"/>
    </xf>
    <xf numFmtId="0" fontId="15" fillId="0" borderId="0" xfId="9" applyFont="1" applyAlignment="1">
      <alignment horizontal="center" wrapText="1"/>
    </xf>
    <xf numFmtId="0" fontId="18" fillId="0" borderId="38" xfId="9" applyFont="1" applyBorder="1" applyAlignment="1">
      <alignment horizontal="center" wrapText="1"/>
    </xf>
    <xf numFmtId="0" fontId="18" fillId="0" borderId="39" xfId="9" applyFont="1" applyBorder="1" applyAlignment="1">
      <alignment horizontal="center" wrapText="1"/>
    </xf>
    <xf numFmtId="0" fontId="18" fillId="0" borderId="40" xfId="9" applyFont="1" applyBorder="1" applyAlignment="1">
      <alignment horizontal="center" wrapText="1"/>
    </xf>
    <xf numFmtId="0" fontId="18" fillId="0" borderId="38" xfId="9" applyFont="1" applyBorder="1" applyAlignment="1">
      <alignment horizontal="center" vertical="center" wrapText="1"/>
    </xf>
    <xf numFmtId="0" fontId="18" fillId="0" borderId="40" xfId="9" applyFont="1" applyBorder="1" applyAlignment="1">
      <alignment horizontal="center" vertical="center" wrapText="1"/>
    </xf>
    <xf numFmtId="0" fontId="24" fillId="0" borderId="42" xfId="9" applyFont="1" applyBorder="1" applyAlignment="1">
      <alignment horizontal="center" vertical="center" wrapText="1"/>
    </xf>
    <xf numFmtId="0" fontId="26" fillId="0" borderId="43" xfId="9" applyFont="1" applyBorder="1" applyAlignment="1">
      <alignment horizontal="center" vertical="center" wrapText="1"/>
    </xf>
    <xf numFmtId="0" fontId="26" fillId="0" borderId="44" xfId="9" applyFont="1" applyBorder="1" applyAlignment="1">
      <alignment horizontal="center" vertical="center" wrapText="1"/>
    </xf>
    <xf numFmtId="0" fontId="18" fillId="0" borderId="42" xfId="9" applyFont="1" applyBorder="1" applyAlignment="1">
      <alignment horizontal="center" wrapText="1"/>
    </xf>
    <xf numFmtId="0" fontId="18" fillId="0" borderId="44" xfId="9" applyFont="1" applyBorder="1" applyAlignment="1">
      <alignment horizontal="center" wrapText="1"/>
    </xf>
    <xf numFmtId="14" fontId="18" fillId="0" borderId="42" xfId="9" applyNumberFormat="1" applyFont="1" applyBorder="1" applyAlignment="1">
      <alignment horizontal="center" wrapText="1"/>
    </xf>
    <xf numFmtId="0" fontId="18" fillId="0" borderId="43" xfId="9" applyFont="1" applyBorder="1" applyAlignment="1">
      <alignment horizontal="center" wrapText="1"/>
    </xf>
    <xf numFmtId="0" fontId="26" fillId="0" borderId="47" xfId="9" applyFont="1" applyBorder="1" applyAlignment="1">
      <alignment horizontal="center" wrapText="1"/>
    </xf>
    <xf numFmtId="0" fontId="26" fillId="0" borderId="0" xfId="9" applyFont="1" applyAlignment="1">
      <alignment horizontal="center" wrapText="1"/>
    </xf>
    <xf numFmtId="0" fontId="26" fillId="0" borderId="48" xfId="9" applyFont="1" applyBorder="1" applyAlignment="1">
      <alignment horizontal="center" wrapText="1"/>
    </xf>
    <xf numFmtId="0" fontId="18" fillId="0" borderId="47" xfId="9" applyFont="1" applyBorder="1" applyAlignment="1">
      <alignment horizontal="center" wrapText="1"/>
    </xf>
    <xf numFmtId="0" fontId="18" fillId="0" borderId="48" xfId="9" applyFont="1" applyBorder="1" applyAlignment="1">
      <alignment horizontal="center" wrapText="1"/>
    </xf>
    <xf numFmtId="0" fontId="18" fillId="0" borderId="0" xfId="9" applyFont="1" applyAlignment="1">
      <alignment horizontal="center" wrapText="1"/>
    </xf>
    <xf numFmtId="0" fontId="26" fillId="0" borderId="50" xfId="9" applyFont="1" applyBorder="1" applyAlignment="1">
      <alignment horizontal="center" wrapText="1"/>
    </xf>
    <xf numFmtId="0" fontId="26" fillId="0" borderId="35" xfId="9" applyFont="1" applyBorder="1" applyAlignment="1">
      <alignment horizontal="center" wrapText="1"/>
    </xf>
    <xf numFmtId="0" fontId="26" fillId="0" borderId="51" xfId="9" applyFont="1" applyBorder="1" applyAlignment="1">
      <alignment horizontal="center" wrapText="1"/>
    </xf>
    <xf numFmtId="0" fontId="18" fillId="0" borderId="50" xfId="9" applyFont="1" applyBorder="1" applyAlignment="1">
      <alignment horizontal="center" wrapText="1"/>
    </xf>
    <xf numFmtId="0" fontId="18" fillId="0" borderId="51" xfId="9" applyFont="1" applyBorder="1" applyAlignment="1">
      <alignment horizontal="center" wrapText="1"/>
    </xf>
    <xf numFmtId="0" fontId="18" fillId="0" borderId="35" xfId="9" applyFont="1" applyBorder="1" applyAlignment="1">
      <alignment horizontal="center" wrapText="1"/>
    </xf>
    <xf numFmtId="0" fontId="18" fillId="0" borderId="52" xfId="9" applyFont="1" applyBorder="1" applyAlignment="1">
      <alignment horizontal="center" vertical="center" wrapText="1"/>
    </xf>
    <xf numFmtId="0" fontId="18" fillId="0" borderId="53" xfId="9" applyFont="1" applyBorder="1" applyAlignment="1">
      <alignment horizontal="center" vertical="center" wrapText="1"/>
    </xf>
    <xf numFmtId="0" fontId="18" fillId="0" borderId="54" xfId="9" applyFont="1" applyBorder="1" applyAlignment="1">
      <alignment horizontal="center" vertical="center" wrapText="1"/>
    </xf>
    <xf numFmtId="0" fontId="17" fillId="14" borderId="0" xfId="9" applyFont="1" applyFill="1" applyAlignment="1">
      <alignment horizontal="left"/>
    </xf>
    <xf numFmtId="0" fontId="28" fillId="14" borderId="0" xfId="9" applyFont="1" applyFill="1" applyAlignment="1">
      <alignment horizontal="left"/>
    </xf>
    <xf numFmtId="0" fontId="39" fillId="10" borderId="2" xfId="0" applyFont="1" applyFill="1" applyBorder="1" applyAlignment="1">
      <alignment horizontal="left" vertical="top" wrapText="1"/>
    </xf>
    <xf numFmtId="0" fontId="39" fillId="10" borderId="3" xfId="0" applyFont="1" applyFill="1" applyBorder="1" applyAlignment="1">
      <alignment horizontal="left" vertical="top" wrapText="1"/>
    </xf>
    <xf numFmtId="0" fontId="39" fillId="0" borderId="3" xfId="0" applyFont="1" applyBorder="1" applyAlignment="1">
      <alignment horizontal="center" vertical="top" wrapText="1"/>
    </xf>
    <xf numFmtId="0" fontId="39" fillId="0" borderId="15" xfId="0" applyFont="1" applyBorder="1" applyAlignment="1">
      <alignment horizontal="center" vertical="top" wrapText="1"/>
    </xf>
    <xf numFmtId="0" fontId="30" fillId="0" borderId="4" xfId="0" applyFont="1" applyBorder="1">
      <alignment vertical="center"/>
    </xf>
    <xf numFmtId="0" fontId="41" fillId="9" borderId="4" xfId="0" applyFont="1" applyFill="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6" xfId="0" applyFont="1" applyBorder="1" applyAlignment="1">
      <alignment horizontal="left" vertical="center"/>
    </xf>
    <xf numFmtId="0" fontId="30" fillId="0" borderId="4" xfId="0" applyFont="1" applyBorder="1" applyAlignment="1">
      <alignment horizontal="left" vertical="center"/>
    </xf>
    <xf numFmtId="179" fontId="30" fillId="0" borderId="2" xfId="0" applyNumberFormat="1" applyFont="1" applyBorder="1" applyAlignment="1">
      <alignment horizontal="center" vertical="center" wrapText="1"/>
    </xf>
    <xf numFmtId="179" fontId="14" fillId="0" borderId="6" xfId="0" applyNumberFormat="1" applyFont="1" applyBorder="1">
      <alignment vertical="center"/>
    </xf>
    <xf numFmtId="0" fontId="35" fillId="12" borderId="2" xfId="0" applyFont="1" applyFill="1" applyBorder="1" applyAlignment="1">
      <alignment horizontal="center" vertical="center" wrapText="1"/>
    </xf>
    <xf numFmtId="0" fontId="35" fillId="12" borderId="3" xfId="0" applyFont="1" applyFill="1" applyBorder="1" applyAlignment="1">
      <alignment horizontal="center" vertical="center" wrapText="1"/>
    </xf>
    <xf numFmtId="0" fontId="35" fillId="12" borderId="6" xfId="0" applyFont="1" applyFill="1" applyBorder="1" applyAlignment="1">
      <alignment horizontal="center" vertical="center" wrapText="1"/>
    </xf>
    <xf numFmtId="0" fontId="40" fillId="2" borderId="11" xfId="0" applyFont="1" applyFill="1" applyBorder="1" applyAlignment="1">
      <alignment horizontal="center" vertical="top" wrapText="1"/>
    </xf>
    <xf numFmtId="0" fontId="40" fillId="2" borderId="13" xfId="0" applyFont="1" applyFill="1" applyBorder="1" applyAlignment="1">
      <alignment horizontal="center" vertical="top" wrapText="1"/>
    </xf>
    <xf numFmtId="0" fontId="40" fillId="2" borderId="12" xfId="0" applyFont="1" applyFill="1" applyBorder="1" applyAlignment="1">
      <alignment horizontal="center" vertical="top" wrapText="1"/>
    </xf>
    <xf numFmtId="0" fontId="40" fillId="2" borderId="2" xfId="0" applyFont="1" applyFill="1" applyBorder="1" applyAlignment="1">
      <alignment horizontal="center" vertical="top" wrapText="1"/>
    </xf>
    <xf numFmtId="0" fontId="40" fillId="2" borderId="3" xfId="0" applyFont="1" applyFill="1" applyBorder="1" applyAlignment="1">
      <alignment horizontal="center" vertical="top" wrapText="1"/>
    </xf>
    <xf numFmtId="0" fontId="40" fillId="2" borderId="6" xfId="0" applyFont="1" applyFill="1" applyBorder="1" applyAlignment="1">
      <alignment horizontal="center" vertical="top" wrapText="1"/>
    </xf>
    <xf numFmtId="0" fontId="39" fillId="14" borderId="4" xfId="0" applyFont="1" applyFill="1" applyBorder="1" applyAlignment="1">
      <alignment horizontal="left" vertical="center" wrapText="1"/>
    </xf>
    <xf numFmtId="0" fontId="38" fillId="11" borderId="4" xfId="0" applyFont="1" applyFill="1" applyBorder="1" applyAlignment="1">
      <alignment horizontal="left" vertical="center" wrapText="1"/>
    </xf>
    <xf numFmtId="0" fontId="37" fillId="13" borderId="2" xfId="0" applyFont="1" applyFill="1" applyBorder="1" applyAlignment="1">
      <alignment horizontal="left" vertical="center" wrapText="1"/>
    </xf>
    <xf numFmtId="0" fontId="37" fillId="13" borderId="3" xfId="0" applyFont="1" applyFill="1" applyBorder="1" applyAlignment="1">
      <alignment horizontal="left" vertical="center" wrapText="1"/>
    </xf>
    <xf numFmtId="0" fontId="38" fillId="13" borderId="3" xfId="0" applyFont="1" applyFill="1" applyBorder="1" applyAlignment="1">
      <alignment horizontal="right" vertical="center" wrapText="1"/>
    </xf>
    <xf numFmtId="0" fontId="40" fillId="2" borderId="5" xfId="0" applyFont="1" applyFill="1" applyBorder="1" applyAlignment="1">
      <alignment horizontal="left" vertical="top" wrapText="1"/>
    </xf>
    <xf numFmtId="0" fontId="14" fillId="0" borderId="5" xfId="0" applyFont="1" applyBorder="1" applyAlignment="1">
      <alignment horizontal="left" vertical="top" wrapText="1"/>
    </xf>
    <xf numFmtId="0" fontId="38" fillId="11" borderId="5" xfId="0" applyFont="1" applyFill="1" applyBorder="1" applyAlignment="1">
      <alignment horizontal="left" vertical="center" wrapText="1"/>
    </xf>
    <xf numFmtId="0" fontId="40" fillId="2" borderId="4" xfId="0" applyFont="1" applyFill="1" applyBorder="1" applyAlignment="1">
      <alignment horizontal="center" vertical="top" wrapText="1"/>
    </xf>
    <xf numFmtId="0" fontId="40" fillId="2" borderId="1" xfId="0" applyFont="1" applyFill="1" applyBorder="1" applyAlignment="1">
      <alignment horizontal="center" vertical="top" wrapText="1"/>
    </xf>
    <xf numFmtId="0" fontId="40" fillId="2" borderId="9" xfId="0" applyFont="1" applyFill="1" applyBorder="1" applyAlignment="1">
      <alignment horizontal="center" vertical="top" wrapText="1"/>
    </xf>
    <xf numFmtId="0" fontId="40" fillId="2" borderId="10" xfId="0" applyFont="1" applyFill="1" applyBorder="1" applyAlignment="1">
      <alignment horizontal="center" vertical="top" wrapText="1"/>
    </xf>
    <xf numFmtId="0" fontId="32" fillId="0" borderId="2" xfId="0" applyFont="1" applyBorder="1" applyAlignment="1">
      <alignment horizontal="center" vertical="top" wrapText="1"/>
    </xf>
    <xf numFmtId="0" fontId="32" fillId="0" borderId="3" xfId="0" applyFont="1" applyBorder="1" applyAlignment="1">
      <alignment horizontal="center" vertical="top" wrapText="1"/>
    </xf>
    <xf numFmtId="0" fontId="32" fillId="0" borderId="6" xfId="0" applyFont="1" applyBorder="1" applyAlignment="1">
      <alignment horizontal="center" vertical="top" wrapText="1"/>
    </xf>
    <xf numFmtId="0" fontId="38" fillId="9" borderId="2" xfId="0" applyFont="1" applyFill="1" applyBorder="1" applyAlignment="1">
      <alignment horizontal="left" vertical="center" wrapText="1"/>
    </xf>
    <xf numFmtId="0" fontId="38" fillId="9" borderId="3" xfId="0" applyFont="1" applyFill="1" applyBorder="1" applyAlignment="1">
      <alignment horizontal="left" vertical="center" wrapText="1"/>
    </xf>
    <xf numFmtId="0" fontId="38" fillId="9" borderId="6" xfId="0" applyFont="1" applyFill="1" applyBorder="1" applyAlignment="1">
      <alignment horizontal="left" vertical="center" wrapText="1"/>
    </xf>
    <xf numFmtId="0" fontId="40" fillId="3" borderId="2" xfId="0" applyFont="1" applyFill="1" applyBorder="1" applyAlignment="1">
      <alignment horizontal="center" vertical="top"/>
    </xf>
    <xf numFmtId="0" fontId="40" fillId="3" borderId="6" xfId="0" applyFont="1" applyFill="1" applyBorder="1" applyAlignment="1">
      <alignment horizontal="center" vertical="top"/>
    </xf>
    <xf numFmtId="0" fontId="39" fillId="5" borderId="2" xfId="7" applyFont="1" applyFill="1" applyBorder="1" applyAlignment="1">
      <alignment horizontal="center" vertical="top" wrapText="1"/>
    </xf>
    <xf numFmtId="0" fontId="39" fillId="5" borderId="3" xfId="7" applyFont="1" applyFill="1" applyBorder="1" applyAlignment="1">
      <alignment horizontal="center" vertical="top" wrapText="1"/>
    </xf>
    <xf numFmtId="0" fontId="39" fillId="5" borderId="6" xfId="7" applyFont="1" applyFill="1" applyBorder="1" applyAlignment="1">
      <alignment horizontal="center" vertical="top" wrapText="1"/>
    </xf>
    <xf numFmtId="0" fontId="41" fillId="5" borderId="2" xfId="7" applyFont="1" applyFill="1" applyBorder="1" applyAlignment="1">
      <alignment horizontal="center" vertical="top" wrapText="1"/>
    </xf>
    <xf numFmtId="0" fontId="41" fillId="5" borderId="3" xfId="7" applyFont="1" applyFill="1" applyBorder="1" applyAlignment="1">
      <alignment horizontal="center" vertical="top" wrapText="1"/>
    </xf>
    <xf numFmtId="0" fontId="41" fillId="5" borderId="6" xfId="7" applyFont="1" applyFill="1" applyBorder="1" applyAlignment="1">
      <alignment horizontal="center" vertical="top" wrapText="1"/>
    </xf>
    <xf numFmtId="0" fontId="33" fillId="0" borderId="7" xfId="0" applyFont="1" applyBorder="1" applyAlignment="1">
      <alignment horizontal="left"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39" fillId="5" borderId="2" xfId="7" applyFont="1" applyFill="1" applyBorder="1" applyAlignment="1">
      <alignment horizontal="center" vertical="center" wrapText="1"/>
    </xf>
    <xf numFmtId="0" fontId="37" fillId="5" borderId="6" xfId="0" applyFont="1" applyFill="1" applyBorder="1" applyAlignment="1">
      <alignment horizontal="center" vertical="center"/>
    </xf>
    <xf numFmtId="0" fontId="44" fillId="0" borderId="2" xfId="0" applyFont="1" applyBorder="1" applyAlignment="1">
      <alignment horizontal="left" vertical="top" wrapText="1"/>
    </xf>
    <xf numFmtId="0" fontId="44" fillId="0" borderId="3" xfId="0" applyFont="1" applyBorder="1" applyAlignment="1">
      <alignment horizontal="left" vertical="top"/>
    </xf>
    <xf numFmtId="0" fontId="44" fillId="0" borderId="6" xfId="0" applyFont="1" applyBorder="1" applyAlignment="1">
      <alignment horizontal="left" vertical="top"/>
    </xf>
    <xf numFmtId="2" fontId="40" fillId="2" borderId="4" xfId="0" applyNumberFormat="1" applyFont="1" applyFill="1" applyBorder="1" applyAlignment="1">
      <alignment horizontal="left" vertical="center" wrapText="1"/>
    </xf>
    <xf numFmtId="186" fontId="36" fillId="17" borderId="2" xfId="8" applyNumberFormat="1" applyFont="1" applyFill="1" applyBorder="1" applyAlignment="1">
      <alignment horizontal="center" vertical="top"/>
    </xf>
    <xf numFmtId="186" fontId="36" fillId="17" borderId="6" xfId="8" applyNumberFormat="1" applyFont="1" applyFill="1" applyBorder="1" applyAlignment="1">
      <alignment horizontal="center" vertical="top"/>
    </xf>
  </cellXfs>
  <cellStyles count="10">
    <cellStyle name="Normal_COR.40.WWP.SQ.0023 Rev 3.0" xfId="1" xr:uid="{00000000-0005-0000-0000-000000000000}"/>
    <cellStyle name="一般" xfId="0" builtinId="0"/>
    <cellStyle name="一般 3 9" xfId="9" xr:uid="{8414E69D-20D1-4B2F-81BB-815100F83412}"/>
    <cellStyle name="百分比" xfId="8" builtinId="5"/>
    <cellStyle name="常规 2" xfId="2" xr:uid="{00000000-0005-0000-0000-000003000000}"/>
    <cellStyle name="常规 2 2" xfId="3" xr:uid="{00000000-0005-0000-0000-000004000000}"/>
    <cellStyle name="常规 3" xfId="4" xr:uid="{00000000-0005-0000-0000-000005000000}"/>
    <cellStyle name="常规 4" xfId="5" xr:uid="{00000000-0005-0000-0000-000006000000}"/>
    <cellStyle name="常规_sheet" xfId="6" xr:uid="{00000000-0005-0000-0000-000007000000}"/>
    <cellStyle name="常规_工作表 在 E: ywl checklist 优化 正式文件 供应商质量管理体系考察报告模版V2.0" xfId="7" xr:uid="{00000000-0005-0000-0000-000008000000}"/>
  </cellStyles>
  <dxfs count="34">
    <dxf>
      <font>
        <color rgb="FF92D050"/>
      </font>
      <fill>
        <patternFill>
          <bgColor rgb="FF92D050"/>
        </patternFill>
      </fill>
    </dxf>
    <dxf>
      <fill>
        <patternFill>
          <bgColor rgb="FFFFFF00"/>
        </patternFill>
      </fill>
    </dxf>
    <dxf>
      <font>
        <color rgb="FF92D050"/>
      </font>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color rgb="FF92D050"/>
      </font>
      <fill>
        <patternFill>
          <bgColor rgb="FF92D050"/>
        </patternFill>
      </fill>
    </dxf>
    <dxf>
      <fill>
        <patternFill>
          <bgColor rgb="FFFFFF00"/>
        </patternFill>
      </fill>
    </dxf>
    <dxf>
      <font>
        <color rgb="FF92D050"/>
      </font>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6562780860839"/>
          <c:y val="0.12967718778743031"/>
          <c:w val="0.30232762289850085"/>
          <c:h val="0.76486304596540811"/>
        </c:manualLayout>
      </c:layout>
      <c:radarChart>
        <c:radarStyle val="marker"/>
        <c:varyColors val="0"/>
        <c:ser>
          <c:idx val="0"/>
          <c:order val="0"/>
          <c:spPr>
            <a:ln w="34925" cap="rnd">
              <a:solidFill>
                <a:schemeClr val="accent1"/>
              </a:solidFill>
              <a:round/>
            </a:ln>
            <a:effectLst>
              <a:outerShdw blurRad="40000" dist="23000" dir="5400000" rotWithShape="0">
                <a:srgbClr val="000000">
                  <a:alpha val="35000"/>
                </a:srgbClr>
              </a:outerShdw>
            </a:effectLst>
          </c:spPr>
          <c:marker>
            <c:symbol val="none"/>
          </c:marker>
          <c:val>
            <c:numRef>
              <c:f>Checklist!#REF!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Checklist!#REF!</c15:sqref>
                        </c15:formulaRef>
                      </c:ext>
                    </c:extLst>
                  </c:multiLvlStrRef>
                </c15:cat>
              </c15:filteredCategoryTitle>
            </c:ext>
            <c:ext xmlns:c16="http://schemas.microsoft.com/office/drawing/2014/chart" uri="{C3380CC4-5D6E-409C-BE32-E72D297353CC}">
              <c16:uniqueId val="{00000000-08E3-4B29-9855-83D74B4E7535}"/>
            </c:ext>
          </c:extLst>
        </c:ser>
        <c:ser>
          <c:idx val="1"/>
          <c:order val="1"/>
          <c:spPr>
            <a:ln w="34925" cap="rnd">
              <a:solidFill>
                <a:schemeClr val="accent2"/>
              </a:solidFill>
              <a:round/>
            </a:ln>
            <a:effectLst>
              <a:outerShdw blurRad="40000" dist="23000" dir="5400000" rotWithShape="0">
                <a:srgbClr val="000000">
                  <a:alpha val="35000"/>
                </a:srgbClr>
              </a:outerShdw>
            </a:effectLst>
          </c:spPr>
          <c:marker>
            <c:symbol val="none"/>
          </c:marker>
          <c:val>
            <c:numRef>
              <c:f>Checklist!#REF!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Checklist!#REF!</c15:sqref>
                        </c15:formulaRef>
                      </c:ext>
                    </c:extLst>
                  </c:multiLvlStrRef>
                </c15:cat>
              </c15:filteredCategoryTitle>
            </c:ext>
            <c:ext xmlns:c16="http://schemas.microsoft.com/office/drawing/2014/chart" uri="{C3380CC4-5D6E-409C-BE32-E72D297353CC}">
              <c16:uniqueId val="{00000001-08E3-4B29-9855-83D74B4E7535}"/>
            </c:ext>
          </c:extLst>
        </c:ser>
        <c:dLbls>
          <c:showLegendKey val="0"/>
          <c:showVal val="0"/>
          <c:showCatName val="0"/>
          <c:showSerName val="0"/>
          <c:showPercent val="0"/>
          <c:showBubbleSize val="0"/>
        </c:dLbls>
        <c:axId val="244610560"/>
        <c:axId val="244612480"/>
      </c:radarChart>
      <c:catAx>
        <c:axId val="2446105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zh-TW"/>
          </a:p>
        </c:txPr>
        <c:crossAx val="244612480"/>
        <c:crosses val="autoZero"/>
        <c:auto val="0"/>
        <c:lblAlgn val="ctr"/>
        <c:lblOffset val="100"/>
        <c:noMultiLvlLbl val="0"/>
      </c:catAx>
      <c:valAx>
        <c:axId val="244612480"/>
        <c:scaling>
          <c:orientation val="minMax"/>
          <c:max val="1"/>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zh-TW"/>
          </a:p>
        </c:txPr>
        <c:crossAx val="244610560"/>
        <c:crosses val="autoZero"/>
        <c:crossBetween val="between"/>
        <c:majorUnit val="0.2"/>
        <c:minorUnit val="4.0000000000000022E-2"/>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zh-TW"/>
    </a:p>
  </c:txPr>
  <c:printSettings>
    <c:headerFooter alignWithMargins="0"/>
    <c:pageMargins b="1" l="0.75000000000001465" r="0.75000000000001465" t="1"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0</xdr:row>
      <xdr:rowOff>190500</xdr:rowOff>
    </xdr:from>
    <xdr:to>
      <xdr:col>4</xdr:col>
      <xdr:colOff>174262</xdr:colOff>
      <xdr:row>1</xdr:row>
      <xdr:rowOff>360045</xdr:rowOff>
    </xdr:to>
    <xdr:pic>
      <xdr:nvPicPr>
        <xdr:cNvPr id="2" name="圖片 1">
          <a:extLst>
            <a:ext uri="{FF2B5EF4-FFF2-40B4-BE49-F238E27FC236}">
              <a16:creationId xmlns:a16="http://schemas.microsoft.com/office/drawing/2014/main" id="{093E4150-C103-4BDE-A5E7-FCF0C43F3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 y="190500"/>
          <a:ext cx="416333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12</xdr:row>
      <xdr:rowOff>7844</xdr:rowOff>
    </xdr:from>
    <xdr:to>
      <xdr:col>9</xdr:col>
      <xdr:colOff>9525</xdr:colOff>
      <xdr:row>27</xdr:row>
      <xdr:rowOff>0</xdr:rowOff>
    </xdr:to>
    <xdr:graphicFrame macro="">
      <xdr:nvGraphicFramePr>
        <xdr:cNvPr id="6158" name="Chart 2">
          <a:extLst>
            <a:ext uri="{FF2B5EF4-FFF2-40B4-BE49-F238E27FC236}">
              <a16:creationId xmlns:a16="http://schemas.microsoft.com/office/drawing/2014/main" id="{00000000-0008-0000-0000-00000E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7620</xdr:colOff>
      <xdr:row>0</xdr:row>
      <xdr:rowOff>7620</xdr:rowOff>
    </xdr:to>
    <xdr:sp macro="" textlink="">
      <xdr:nvSpPr>
        <xdr:cNvPr id="6159" name="DtsShapeName" descr="87G80BB86322525E98C6247EEB41B15E09;?AH87;@O[45319@!!!!!BIHO@]{45319!!!!!!!!!!111D15B664EBG11D15B664EBG!!!!!!!!!!!!!!!!!!!!!!!!!!!!!!!!!!!!!!!!!!!!!!!!!!!!809?k80?@dI06021[!!!!!BIHO@]i11005841!!!!!!!111D15B5CE88611D15B5CE886!!!!!!!!!!!!!!!!!!!!!!!!!!!!!!!!!!!!!!!!!!!!!!!!!!!!8709i87B;`m22491!!!!!!BIHO@]m22491!!!1@5C0@291100E92093821100E9209382!!!!!!!!!!!!!!!!!!!!!!!!!!!!!!!!!!!!!!!!!!!!!!!!!!!!88B9b88B9hX11022220@!!BIHO@]x110222201@5C2710113061@6C@93辅咬韧SNIR憾阿弯未终巾办W3/11/ymr!!!!!!!!!!!!!!!!!!!!!!!!!!!!!!!!!!!!!!!!!!!!!!!!!!!!!!!!!!!!!!!!!!!!!!!!!!!!!!!!!!!!!!!!!!!!!!!!!!!!!!!!!!!!!!!!!!!!!!!!!!!!!!!!!!!!!!!!!!!!!!!!!!!!!!!!!!!!!!!!!!!!!!!!!!!!!!!!!!!!!!!!!!!!!!!!!!!!!!!!!!!!!!!!!!!!!!!!!!!!!!!!!!!!!!!!!!!!!!!!!!!!!!!!!!!!!!!!!!!!!!!!!!!!!!!!!!!!!!!!!!!!!!!!!!!!!!!!!!!!!!!!!!!!!!!!!!!!!!!!!!!!!!!!!!!!!!!!!!!!!!!!!!!!!!!!!!!!!!!!!!!!!!!!!!!!!!!!!!!!!!!!!!!!!!!!!!!!!!!!!!!!!!!!!!!!!!!!!!!!!!!!!!!!!!!!!!!!!!!!!!!!!!!!!!!!!!!!!!!!!!!!!!!!!!!!!!!!!!!!!!!!!!!!!!!!!!!!!!!!!!!!!!!!!!!!!!!!!!!!!!!!!!!!!!!!!!!!!!!!!!!!!!!!!!!!!!!!!!!!!!!!!!!!!!!!!!!!!!!!!!!!!!!!!!!!!!!!!!!!!!!!!!!!!!!!!!!!!!!!!!!!!!!!!!!!!!!!!!!!!!!!!!!!!!!!!!!!!!!!!!!!!!!!!!!!!!!!!!!!!!!!!!!!!!!!!!!!!!!!!!!!!!!!!!!!!!!!!!!!!!!!!!!!!!!!!!!!!!!!!!!!!!!!!!!!!!!!!!!!!!!!!!!!!!!!!!!!!!!!!!!!!!!!!!!!!!!!!!!!!!!!!!!!!!!!!!!!!!!!!!!!!!!!!!!!!!!!!!!!!!!!!!!!!!!!!!!!!!!!!!!!!!!!!!!!!!!!!!!!!!!!!!!!!!!!!!!!!!!!!!!!!!!!!!!!!!!!!!!!!!!!!!!!!!!!!!!!!!!!!!!!!!!!!!!!!!!!!!!!!!!!!!!!!!!!!!!!!!!!!!!!!!!!!!!!!!!!!!!!!!!!!!!!!!!!!!!!!!!!!!!!!!!!!!!!!!!!!!!!!!!!!!!!!!!!!!!!!!!!!!!!!!!!!!!!!!!!!!!!!!!!!!!!!!!!!!!!!!!!!!!!!!!!!!!!!!!!!!!!!!!!!!!!!!!!!!!!!!!!!!!!!!!!!!!!!!!!!!!!!!!!!!!!!!!!!!!!!!!!!!!!!!!!!!!!!!!!!!!!!!!!!!!!!!!!!!!!!!!!!!!!!!!!!!!!!!!!!!!!!!!!!!!!!!!!!!!!!!!!!!!!!!!!!!!!!!!!!!!!!!!!!!!!!!!!!!!!!!!!!!!!!!!!!!!!!!!!!!!!!!!!!!!!!!!!!!!!!!!!!!!!!!!!!!!!!!!!!!!!!!!!!!!!!!!!!!!!!!!!!!!!!!!!!!!!!!!!!!!!!!!!!!!!!!!!!!!!!!!!!!!!!!!!!!!!!!!!!!!!!!!!!!!!!!!!!!!!!!!!!!!!!!!!!!!!!!!!!!!!!!!!!!!!!!!!!!!!!!!!!!!!!!!!!!!!!!!!!!!!!!!!!!!!!!!!!!!!!!!!!!!!!!!!!!!!!!!!!!!!!!!!!!!!!!!!!!!!!!!!!!!!!!!!!!!!!!!!!!!!!!!!!!!!!!!!!!!!!!!!!!!!!!!!!!!!!!!!!!!!!!!!!!!!!!!!!!!!!!!!!!!!!!!!!!!!!!!!!!!!!!!!!!!!!!!!!!!!!!!!!!!!!!!!!!!!!!!!!!!!!!!!!!!!!!!!!!!!!!!!!!!!!!!!!!!!!!!!!!!!!!!!!!!!!!!!!!!!!!!!!!!!!!!!!!!!!!!!!!!!!!!!!!!!!!!!!!!!!!!!!!!!!!!!!!!!!!!!!!!!!!!!!!!!!!!!!!!!!!!!!!!!!!!!!!!!!!!!!!!!!!!!!!!!!!!!!!!!!!!!!!!!!!!!!!!!!!!!!!!!!!!!!!!!!!!!!!!!!!!!!!!!!!!!!!!!!!!!!!!!!!!!!!!1!&amp;" hidden="1">
          <a:extLst>
            <a:ext uri="{FF2B5EF4-FFF2-40B4-BE49-F238E27FC236}">
              <a16:creationId xmlns:a16="http://schemas.microsoft.com/office/drawing/2014/main" id="{00000000-0008-0000-0000-00000F180000}"/>
            </a:ext>
          </a:extLst>
        </xdr:cNvPr>
        <xdr:cNvSpPr>
          <a:spLocks noChangeArrowheads="1"/>
        </xdr:cNvSpPr>
      </xdr:nvSpPr>
      <xdr:spPr bwMode="auto">
        <a:xfrm>
          <a:off x="312420" y="0"/>
          <a:ext cx="7620" cy="762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5037 w 21600"/>
            <a:gd name="T13" fmla="*/ 2277 h 21600"/>
            <a:gd name="T14" fmla="*/ 16557 w 21600"/>
            <a:gd name="T15" fmla="*/ 13677 h 21600"/>
          </a:gdLst>
          <a:ahLst/>
          <a:cxnLst>
            <a:cxn ang="T8">
              <a:pos x="T0" y="T1"/>
            </a:cxn>
            <a:cxn ang="T9">
              <a:pos x="T2" y="T3"/>
            </a:cxn>
            <a:cxn ang="T10">
              <a:pos x="T4" y="T5"/>
            </a:cxn>
            <a:cxn ang="T11">
              <a:pos x="T6" y="T7"/>
            </a:cxn>
          </a:cxnLst>
          <a:rect l="T12" t="T13" r="T14" b="T15"/>
          <a:pathLst>
            <a:path w="21600" h="21600">
              <a:moveTo>
                <a:pt x="10860" y="2187"/>
              </a:moveTo>
              <a:cubicBezTo>
                <a:pt x="10451" y="1746"/>
                <a:pt x="9529" y="1018"/>
                <a:pt x="9015" y="730"/>
              </a:cubicBezTo>
              <a:cubicBezTo>
                <a:pt x="7865" y="152"/>
                <a:pt x="6685" y="0"/>
                <a:pt x="5415" y="0"/>
              </a:cubicBezTo>
              <a:cubicBezTo>
                <a:pt x="4175" y="152"/>
                <a:pt x="2995" y="575"/>
                <a:pt x="1967" y="1305"/>
              </a:cubicBezTo>
              <a:cubicBezTo>
                <a:pt x="1150" y="2187"/>
                <a:pt x="575" y="3222"/>
                <a:pt x="242" y="4220"/>
              </a:cubicBezTo>
              <a:cubicBezTo>
                <a:pt x="0" y="5410"/>
                <a:pt x="242" y="6560"/>
                <a:pt x="575" y="7597"/>
              </a:cubicBezTo>
              <a:lnTo>
                <a:pt x="10860" y="21600"/>
              </a:lnTo>
              <a:lnTo>
                <a:pt x="20995" y="7597"/>
              </a:lnTo>
              <a:cubicBezTo>
                <a:pt x="21480" y="6560"/>
                <a:pt x="21600" y="5410"/>
                <a:pt x="21480" y="4220"/>
              </a:cubicBezTo>
              <a:cubicBezTo>
                <a:pt x="21115" y="3222"/>
                <a:pt x="20420" y="2187"/>
                <a:pt x="19632" y="1305"/>
              </a:cubicBezTo>
              <a:cubicBezTo>
                <a:pt x="18575" y="575"/>
                <a:pt x="17425" y="152"/>
                <a:pt x="16275" y="0"/>
              </a:cubicBezTo>
              <a:cubicBezTo>
                <a:pt x="15005" y="0"/>
                <a:pt x="13735" y="152"/>
                <a:pt x="12705" y="730"/>
              </a:cubicBezTo>
              <a:cubicBezTo>
                <a:pt x="12176" y="1018"/>
                <a:pt x="11254" y="1746"/>
                <a:pt x="10860" y="2187"/>
              </a:cubicBezTo>
              <a:close/>
            </a:path>
          </a:pathLst>
        </a:custGeom>
        <a:solidFill>
          <a:srgbClr val="FFFFFF"/>
        </a:solidFill>
        <a:ln w="9525">
          <a:solidFill>
            <a:srgbClr val="000000"/>
          </a:solidFill>
          <a:miter lim="800000"/>
          <a:headEnd/>
          <a:tailEnd/>
        </a:ln>
      </xdr:spPr>
    </xdr:sp>
    <xdr:clientData/>
  </xdr:twoCellAnchor>
  <xdr:oneCellAnchor>
    <xdr:from>
      <xdr:col>0</xdr:col>
      <xdr:colOff>171450</xdr:colOff>
      <xdr:row>13</xdr:row>
      <xdr:rowOff>47625</xdr:rowOff>
    </xdr:from>
    <xdr:ext cx="184731" cy="264560"/>
    <xdr:sp macro="" textlink="">
      <xdr:nvSpPr>
        <xdr:cNvPr id="2" name="文字方塊 1">
          <a:extLst>
            <a:ext uri="{FF2B5EF4-FFF2-40B4-BE49-F238E27FC236}">
              <a16:creationId xmlns:a16="http://schemas.microsoft.com/office/drawing/2014/main" id="{E0BB332B-A345-475A-4A48-AFF85B5370F2}"/>
            </a:ext>
          </a:extLst>
        </xdr:cNvPr>
        <xdr:cNvSpPr txBox="1"/>
      </xdr:nvSpPr>
      <xdr:spPr>
        <a:xfrm>
          <a:off x="171450"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oneCellAnchor>
    <xdr:from>
      <xdr:col>0</xdr:col>
      <xdr:colOff>28575</xdr:colOff>
      <xdr:row>12</xdr:row>
      <xdr:rowOff>57150</xdr:rowOff>
    </xdr:from>
    <xdr:ext cx="1562607" cy="336311"/>
    <xdr:sp macro="" textlink="">
      <xdr:nvSpPr>
        <xdr:cNvPr id="3" name="文字方塊 2">
          <a:extLst>
            <a:ext uri="{FF2B5EF4-FFF2-40B4-BE49-F238E27FC236}">
              <a16:creationId xmlns:a16="http://schemas.microsoft.com/office/drawing/2014/main" id="{1C2D0FD8-1679-CAA9-EE25-BD0681B47402}"/>
            </a:ext>
          </a:extLst>
        </xdr:cNvPr>
        <xdr:cNvSpPr txBox="1"/>
      </xdr:nvSpPr>
      <xdr:spPr>
        <a:xfrm>
          <a:off x="28575" y="6238875"/>
          <a:ext cx="1562607" cy="336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TW" altLang="en-US" sz="1000" b="1">
              <a:solidFill>
                <a:srgbClr val="FFFF00"/>
              </a:solidFill>
              <a:latin typeface="微軟正黑體" panose="020B0604030504040204" pitchFamily="34" charset="-120"/>
              <a:ea typeface="微軟正黑體" panose="020B0604030504040204" pitchFamily="34" charset="-120"/>
              <a:sym typeface="Wingdings 2" panose="05020102010507070707" pitchFamily="18" charset="2"/>
            </a:rPr>
            <a:t></a:t>
          </a:r>
          <a:r>
            <a:rPr lang="zh-TW" altLang="en-US" sz="1000" b="1">
              <a:solidFill>
                <a:srgbClr val="FFFF00"/>
              </a:solidFill>
              <a:latin typeface="微軟正黑體" panose="020B0604030504040204" pitchFamily="34" charset="-120"/>
              <a:ea typeface="微軟正黑體" panose="020B0604030504040204" pitchFamily="34" charset="-120"/>
            </a:rPr>
            <a:t>勞工權益與人權</a:t>
          </a:r>
          <a:r>
            <a:rPr lang="zh-TW" altLang="zh-TW" sz="1100" b="1">
              <a:solidFill>
                <a:srgbClr val="FFFF00"/>
              </a:solidFill>
              <a:effectLst/>
              <a:latin typeface="+mn-lt"/>
              <a:ea typeface="+mn-ea"/>
              <a:cs typeface="+mn-cs"/>
              <a:sym typeface="Wingdings 2" panose="05020102010507070707" pitchFamily="18" charset="2"/>
            </a:rPr>
            <a:t></a:t>
          </a:r>
          <a:endParaRPr lang="zh-TW" altLang="en-US" sz="1000" b="1">
            <a:solidFill>
              <a:srgbClr val="FFFF00"/>
            </a:solidFill>
            <a:latin typeface="微軟正黑體" panose="020B0604030504040204" pitchFamily="34" charset="-120"/>
            <a:ea typeface="微軟正黑體" panose="020B0604030504040204" pitchFamily="34" charset="-12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2E47-48D9-40C0-AFA3-D355DEED03C6}">
  <dimension ref="A1:K49"/>
  <sheetViews>
    <sheetView topLeftCell="A5" workbookViewId="0">
      <selection activeCell="B13" sqref="B13:D13"/>
    </sheetView>
  </sheetViews>
  <sheetFormatPr defaultColWidth="9" defaultRowHeight="15.6"/>
  <cols>
    <col min="1" max="1" width="6.3984375" style="3" customWidth="1"/>
    <col min="2" max="2" width="9" style="3"/>
    <col min="3" max="3" width="33.3984375" style="3" customWidth="1"/>
    <col min="4" max="4" width="5.19921875" style="3" customWidth="1"/>
    <col min="5" max="5" width="6.09765625" style="3" customWidth="1"/>
    <col min="6" max="6" width="7.8984375" style="3" customWidth="1"/>
    <col min="7" max="7" width="4" style="3" customWidth="1"/>
    <col min="8" max="8" width="4.3984375" style="3" customWidth="1"/>
    <col min="9" max="9" width="3.8984375" style="3" customWidth="1"/>
    <col min="10" max="10" width="2" style="3" customWidth="1"/>
    <col min="11" max="11" width="16.69921875" style="3" customWidth="1"/>
    <col min="12" max="16384" width="9" style="3"/>
  </cols>
  <sheetData>
    <row r="1" spans="1:11" ht="39" customHeight="1" thickTop="1">
      <c r="A1" s="99"/>
      <c r="B1" s="100"/>
      <c r="C1" s="100"/>
      <c r="D1" s="100"/>
      <c r="E1" s="101"/>
      <c r="F1" s="105" t="s">
        <v>95</v>
      </c>
      <c r="G1" s="106"/>
      <c r="H1" s="107"/>
      <c r="I1" s="108" t="s">
        <v>56</v>
      </c>
      <c r="J1" s="106"/>
      <c r="K1" s="109"/>
    </row>
    <row r="2" spans="1:11" ht="42.75" customHeight="1" thickBot="1">
      <c r="A2" s="102"/>
      <c r="B2" s="103"/>
      <c r="C2" s="103"/>
      <c r="D2" s="103"/>
      <c r="E2" s="104"/>
      <c r="F2" s="110" t="s">
        <v>96</v>
      </c>
      <c r="G2" s="111"/>
      <c r="H2" s="112"/>
      <c r="I2" s="113" t="s">
        <v>97</v>
      </c>
      <c r="J2" s="114"/>
      <c r="K2" s="115"/>
    </row>
    <row r="3" spans="1:11" ht="17.399999999999999" thickTop="1" thickBot="1">
      <c r="A3" s="116" t="s">
        <v>45</v>
      </c>
      <c r="B3" s="116"/>
      <c r="C3" s="116"/>
      <c r="D3" s="116"/>
      <c r="E3" s="116"/>
      <c r="F3" s="116"/>
      <c r="G3" s="116"/>
      <c r="H3" s="116"/>
      <c r="I3" s="116"/>
      <c r="J3" s="116"/>
      <c r="K3" s="116"/>
    </row>
    <row r="4" spans="1:11" ht="42" customHeight="1" thickTop="1" thickBot="1">
      <c r="A4" s="83" t="s">
        <v>98</v>
      </c>
      <c r="B4" s="84"/>
      <c r="C4" s="13" t="s">
        <v>99</v>
      </c>
      <c r="D4" s="85" t="s">
        <v>100</v>
      </c>
      <c r="E4" s="86"/>
      <c r="F4" s="87"/>
      <c r="G4" s="88" t="s">
        <v>101</v>
      </c>
      <c r="H4" s="89"/>
      <c r="I4" s="89"/>
      <c r="J4" s="89"/>
      <c r="K4" s="90"/>
    </row>
    <row r="5" spans="1:11" ht="34.799999999999997" customHeight="1" thickTop="1" thickBot="1">
      <c r="A5" s="94" t="s">
        <v>46</v>
      </c>
      <c r="B5" s="95"/>
      <c r="C5" s="13" t="s">
        <v>57</v>
      </c>
      <c r="D5" s="96" t="s">
        <v>102</v>
      </c>
      <c r="E5" s="97"/>
      <c r="F5" s="98"/>
      <c r="G5" s="91"/>
      <c r="H5" s="92"/>
      <c r="I5" s="92"/>
      <c r="J5" s="92"/>
      <c r="K5" s="93"/>
    </row>
    <row r="6" spans="1:11" ht="32.4" thickBot="1">
      <c r="A6" s="2" t="s">
        <v>47</v>
      </c>
      <c r="B6" s="123" t="s">
        <v>48</v>
      </c>
      <c r="C6" s="124"/>
      <c r="D6" s="125"/>
      <c r="E6" s="126" t="s">
        <v>49</v>
      </c>
      <c r="F6" s="127"/>
      <c r="G6" s="123" t="s">
        <v>50</v>
      </c>
      <c r="H6" s="124"/>
      <c r="I6" s="124"/>
      <c r="J6" s="125"/>
      <c r="K6" s="1" t="s">
        <v>51</v>
      </c>
    </row>
    <row r="7" spans="1:11" s="16" customFormat="1" ht="16.2">
      <c r="A7" s="4" t="s">
        <v>52</v>
      </c>
      <c r="B7" s="128" t="s">
        <v>53</v>
      </c>
      <c r="C7" s="129"/>
      <c r="D7" s="130"/>
      <c r="E7" s="131"/>
      <c r="F7" s="132"/>
      <c r="G7" s="133"/>
      <c r="H7" s="134"/>
      <c r="I7" s="134"/>
      <c r="J7" s="132"/>
      <c r="K7" s="15" t="s">
        <v>103</v>
      </c>
    </row>
    <row r="8" spans="1:11" ht="17.25" customHeight="1">
      <c r="A8" s="5"/>
      <c r="B8" s="117"/>
      <c r="C8" s="118"/>
      <c r="D8" s="119"/>
      <c r="E8" s="120"/>
      <c r="F8" s="121"/>
      <c r="G8" s="120"/>
      <c r="H8" s="122"/>
      <c r="I8" s="122"/>
      <c r="J8" s="121"/>
      <c r="K8" s="8"/>
    </row>
    <row r="9" spans="1:11" ht="17.25" customHeight="1">
      <c r="A9" s="5"/>
      <c r="B9" s="117"/>
      <c r="C9" s="118"/>
      <c r="D9" s="119"/>
      <c r="E9" s="120"/>
      <c r="F9" s="121"/>
      <c r="G9" s="120"/>
      <c r="H9" s="122"/>
      <c r="I9" s="122"/>
      <c r="J9" s="121"/>
      <c r="K9" s="8"/>
    </row>
    <row r="10" spans="1:11" ht="17.25" customHeight="1">
      <c r="A10" s="5"/>
      <c r="B10" s="117"/>
      <c r="C10" s="118"/>
      <c r="D10" s="119"/>
      <c r="E10" s="120"/>
      <c r="F10" s="121"/>
      <c r="G10" s="120"/>
      <c r="H10" s="122"/>
      <c r="I10" s="122"/>
      <c r="J10" s="121"/>
      <c r="K10" s="8"/>
    </row>
    <row r="11" spans="1:11" ht="17.25" customHeight="1">
      <c r="A11" s="5"/>
      <c r="B11" s="117"/>
      <c r="C11" s="118"/>
      <c r="D11" s="119"/>
      <c r="E11" s="120"/>
      <c r="F11" s="121"/>
      <c r="G11" s="120"/>
      <c r="H11" s="122"/>
      <c r="I11" s="122"/>
      <c r="J11" s="121"/>
      <c r="K11" s="8"/>
    </row>
    <row r="12" spans="1:11" ht="17.25" customHeight="1">
      <c r="A12" s="5"/>
      <c r="B12" s="117"/>
      <c r="C12" s="118"/>
      <c r="D12" s="119"/>
      <c r="E12" s="120"/>
      <c r="F12" s="121"/>
      <c r="G12" s="120"/>
      <c r="H12" s="122"/>
      <c r="I12" s="122"/>
      <c r="J12" s="121"/>
      <c r="K12" s="8"/>
    </row>
    <row r="13" spans="1:11" ht="17.25" customHeight="1">
      <c r="A13" s="5"/>
      <c r="B13" s="117"/>
      <c r="C13" s="118"/>
      <c r="D13" s="119"/>
      <c r="E13" s="120"/>
      <c r="F13" s="121"/>
      <c r="G13" s="120"/>
      <c r="H13" s="122"/>
      <c r="I13" s="122"/>
      <c r="J13" s="121"/>
      <c r="K13" s="8"/>
    </row>
    <row r="14" spans="1:11" ht="17.25" customHeight="1">
      <c r="A14" s="5"/>
      <c r="B14" s="117"/>
      <c r="C14" s="118"/>
      <c r="D14" s="119"/>
      <c r="E14" s="120"/>
      <c r="F14" s="121"/>
      <c r="G14" s="120"/>
      <c r="H14" s="122"/>
      <c r="I14" s="122"/>
      <c r="J14" s="121"/>
      <c r="K14" s="8"/>
    </row>
    <row r="15" spans="1:11" ht="17.25" customHeight="1">
      <c r="A15" s="5"/>
      <c r="B15" s="117"/>
      <c r="C15" s="118"/>
      <c r="D15" s="119"/>
      <c r="E15" s="120"/>
      <c r="F15" s="121"/>
      <c r="G15" s="120"/>
      <c r="H15" s="122"/>
      <c r="I15" s="122"/>
      <c r="J15" s="121"/>
      <c r="K15" s="8"/>
    </row>
    <row r="16" spans="1:11" ht="17.25" customHeight="1">
      <c r="A16" s="5"/>
      <c r="B16" s="117"/>
      <c r="C16" s="118"/>
      <c r="D16" s="119"/>
      <c r="E16" s="120"/>
      <c r="F16" s="121"/>
      <c r="G16" s="120"/>
      <c r="H16" s="122"/>
      <c r="I16" s="122"/>
      <c r="J16" s="121"/>
      <c r="K16" s="8"/>
    </row>
    <row r="17" spans="1:11" ht="17.25" customHeight="1">
      <c r="A17" s="5"/>
      <c r="B17" s="117"/>
      <c r="C17" s="118"/>
      <c r="D17" s="119"/>
      <c r="E17" s="120"/>
      <c r="F17" s="121"/>
      <c r="G17" s="120"/>
      <c r="H17" s="122"/>
      <c r="I17" s="122"/>
      <c r="J17" s="121"/>
      <c r="K17" s="8"/>
    </row>
    <row r="18" spans="1:11" ht="17.25" customHeight="1">
      <c r="A18" s="5"/>
      <c r="B18" s="117"/>
      <c r="C18" s="118"/>
      <c r="D18" s="119"/>
      <c r="E18" s="120"/>
      <c r="F18" s="121"/>
      <c r="G18" s="120"/>
      <c r="H18" s="122"/>
      <c r="I18" s="122"/>
      <c r="J18" s="121"/>
      <c r="K18" s="8"/>
    </row>
    <row r="19" spans="1:11">
      <c r="A19" s="5"/>
      <c r="B19" s="117"/>
      <c r="C19" s="118"/>
      <c r="D19" s="119"/>
      <c r="E19" s="120"/>
      <c r="F19" s="121"/>
      <c r="G19" s="120"/>
      <c r="H19" s="122"/>
      <c r="I19" s="122"/>
      <c r="J19" s="121"/>
      <c r="K19" s="6"/>
    </row>
    <row r="20" spans="1:11">
      <c r="A20" s="7"/>
      <c r="B20" s="135"/>
      <c r="C20" s="136"/>
      <c r="D20" s="137"/>
      <c r="E20" s="138"/>
      <c r="F20" s="139"/>
      <c r="G20" s="138"/>
      <c r="H20" s="140"/>
      <c r="I20" s="140"/>
      <c r="J20" s="139"/>
      <c r="K20" s="8"/>
    </row>
    <row r="21" spans="1:11">
      <c r="A21" s="7"/>
      <c r="B21" s="135"/>
      <c r="C21" s="136"/>
      <c r="D21" s="137"/>
      <c r="E21" s="138"/>
      <c r="F21" s="139"/>
      <c r="G21" s="138"/>
      <c r="H21" s="140"/>
      <c r="I21" s="140"/>
      <c r="J21" s="139"/>
      <c r="K21" s="9"/>
    </row>
    <row r="22" spans="1:11">
      <c r="A22" s="7"/>
      <c r="B22" s="135"/>
      <c r="C22" s="136"/>
      <c r="D22" s="137"/>
      <c r="E22" s="138"/>
      <c r="F22" s="139"/>
      <c r="G22" s="138"/>
      <c r="H22" s="140"/>
      <c r="I22" s="140"/>
      <c r="J22" s="139"/>
      <c r="K22" s="8"/>
    </row>
    <row r="23" spans="1:11">
      <c r="A23" s="7"/>
      <c r="B23" s="135"/>
      <c r="C23" s="136"/>
      <c r="D23" s="137"/>
      <c r="E23" s="138"/>
      <c r="F23" s="139"/>
      <c r="G23" s="138"/>
      <c r="H23" s="140"/>
      <c r="I23" s="140"/>
      <c r="J23" s="139"/>
      <c r="K23" s="8"/>
    </row>
    <row r="24" spans="1:11">
      <c r="A24" s="7"/>
      <c r="B24" s="135"/>
      <c r="C24" s="136"/>
      <c r="D24" s="137"/>
      <c r="E24" s="138"/>
      <c r="F24" s="139"/>
      <c r="G24" s="138"/>
      <c r="H24" s="140"/>
      <c r="I24" s="140"/>
      <c r="J24" s="139"/>
      <c r="K24" s="8"/>
    </row>
    <row r="25" spans="1:11">
      <c r="A25" s="7"/>
      <c r="B25" s="135"/>
      <c r="C25" s="136"/>
      <c r="D25" s="137"/>
      <c r="E25" s="138"/>
      <c r="F25" s="139"/>
      <c r="G25" s="138"/>
      <c r="H25" s="140"/>
      <c r="I25" s="140"/>
      <c r="J25" s="139"/>
      <c r="K25" s="8"/>
    </row>
    <row r="26" spans="1:11">
      <c r="A26" s="7"/>
      <c r="B26" s="135"/>
      <c r="C26" s="136"/>
      <c r="D26" s="137"/>
      <c r="E26" s="138"/>
      <c r="F26" s="139"/>
      <c r="G26" s="138"/>
      <c r="H26" s="140"/>
      <c r="I26" s="140"/>
      <c r="J26" s="139"/>
      <c r="K26" s="8"/>
    </row>
    <row r="27" spans="1:11">
      <c r="A27" s="7"/>
      <c r="B27" s="135"/>
      <c r="C27" s="136"/>
      <c r="D27" s="137"/>
      <c r="E27" s="138"/>
      <c r="F27" s="139"/>
      <c r="G27" s="138"/>
      <c r="H27" s="140"/>
      <c r="I27" s="140"/>
      <c r="J27" s="139"/>
      <c r="K27" s="8"/>
    </row>
    <row r="28" spans="1:11">
      <c r="A28" s="7"/>
      <c r="B28" s="135"/>
      <c r="C28" s="136"/>
      <c r="D28" s="137"/>
      <c r="E28" s="138"/>
      <c r="F28" s="139"/>
      <c r="G28" s="138"/>
      <c r="H28" s="140"/>
      <c r="I28" s="140"/>
      <c r="J28" s="139"/>
      <c r="K28" s="8"/>
    </row>
    <row r="29" spans="1:11">
      <c r="A29" s="7"/>
      <c r="B29" s="135"/>
      <c r="C29" s="136"/>
      <c r="D29" s="137"/>
      <c r="E29" s="138"/>
      <c r="F29" s="139"/>
      <c r="G29" s="138"/>
      <c r="H29" s="140"/>
      <c r="I29" s="140"/>
      <c r="J29" s="139"/>
      <c r="K29" s="8"/>
    </row>
    <row r="30" spans="1:11">
      <c r="A30" s="7"/>
      <c r="B30" s="135"/>
      <c r="C30" s="136"/>
      <c r="D30" s="137"/>
      <c r="E30" s="138"/>
      <c r="F30" s="139"/>
      <c r="G30" s="138"/>
      <c r="H30" s="140"/>
      <c r="I30" s="140"/>
      <c r="J30" s="139"/>
      <c r="K30" s="8"/>
    </row>
    <row r="31" spans="1:11">
      <c r="A31" s="7"/>
      <c r="B31" s="135"/>
      <c r="C31" s="136"/>
      <c r="D31" s="137"/>
      <c r="E31" s="138"/>
      <c r="F31" s="139"/>
      <c r="G31" s="138"/>
      <c r="H31" s="140"/>
      <c r="I31" s="140"/>
      <c r="J31" s="139"/>
      <c r="K31" s="8"/>
    </row>
    <row r="32" spans="1:11">
      <c r="A32" s="7"/>
      <c r="B32" s="135"/>
      <c r="C32" s="136"/>
      <c r="D32" s="137"/>
      <c r="E32" s="138"/>
      <c r="F32" s="139"/>
      <c r="G32" s="138"/>
      <c r="H32" s="140"/>
      <c r="I32" s="140"/>
      <c r="J32" s="139"/>
      <c r="K32" s="8"/>
    </row>
    <row r="33" spans="1:11">
      <c r="A33" s="7"/>
      <c r="B33" s="135"/>
      <c r="C33" s="136"/>
      <c r="D33" s="137"/>
      <c r="E33" s="138"/>
      <c r="F33" s="139"/>
      <c r="G33" s="138"/>
      <c r="H33" s="140"/>
      <c r="I33" s="140"/>
      <c r="J33" s="139"/>
      <c r="K33" s="8"/>
    </row>
    <row r="34" spans="1:11">
      <c r="A34" s="7"/>
      <c r="B34" s="135"/>
      <c r="C34" s="136"/>
      <c r="D34" s="137"/>
      <c r="E34" s="138"/>
      <c r="F34" s="139"/>
      <c r="G34" s="138"/>
      <c r="H34" s="140"/>
      <c r="I34" s="140"/>
      <c r="J34" s="139"/>
      <c r="K34" s="8"/>
    </row>
    <row r="35" spans="1:11">
      <c r="A35" s="7"/>
      <c r="B35" s="135"/>
      <c r="C35" s="136"/>
      <c r="D35" s="137"/>
      <c r="E35" s="138"/>
      <c r="F35" s="139"/>
      <c r="G35" s="138"/>
      <c r="H35" s="140"/>
      <c r="I35" s="140"/>
      <c r="J35" s="139"/>
      <c r="K35" s="8"/>
    </row>
    <row r="36" spans="1:11">
      <c r="A36" s="7"/>
      <c r="B36" s="135"/>
      <c r="C36" s="136"/>
      <c r="D36" s="137"/>
      <c r="E36" s="138"/>
      <c r="F36" s="139"/>
      <c r="G36" s="138"/>
      <c r="H36" s="140"/>
      <c r="I36" s="140"/>
      <c r="J36" s="139"/>
      <c r="K36" s="8"/>
    </row>
    <row r="37" spans="1:11">
      <c r="A37" s="7"/>
      <c r="B37" s="135"/>
      <c r="C37" s="136"/>
      <c r="D37" s="137"/>
      <c r="E37" s="138"/>
      <c r="F37" s="139"/>
      <c r="G37" s="138"/>
      <c r="H37" s="140"/>
      <c r="I37" s="140"/>
      <c r="J37" s="139"/>
      <c r="K37" s="8"/>
    </row>
    <row r="38" spans="1:11">
      <c r="A38" s="7"/>
      <c r="B38" s="135"/>
      <c r="C38" s="136"/>
      <c r="D38" s="137"/>
      <c r="E38" s="138"/>
      <c r="F38" s="139"/>
      <c r="G38" s="138"/>
      <c r="H38" s="140"/>
      <c r="I38" s="140"/>
      <c r="J38" s="139"/>
      <c r="K38" s="8"/>
    </row>
    <row r="39" spans="1:11">
      <c r="A39" s="7"/>
      <c r="B39" s="135"/>
      <c r="C39" s="136"/>
      <c r="D39" s="137"/>
      <c r="E39" s="138"/>
      <c r="F39" s="139"/>
      <c r="G39" s="138"/>
      <c r="H39" s="140"/>
      <c r="I39" s="140"/>
      <c r="J39" s="139"/>
      <c r="K39" s="8"/>
    </row>
    <row r="40" spans="1:11">
      <c r="A40" s="7"/>
      <c r="B40" s="135"/>
      <c r="C40" s="136"/>
      <c r="D40" s="137"/>
      <c r="E40" s="138"/>
      <c r="F40" s="139"/>
      <c r="G40" s="138"/>
      <c r="H40" s="140"/>
      <c r="I40" s="140"/>
      <c r="J40" s="139"/>
      <c r="K40" s="8"/>
    </row>
    <row r="41" spans="1:11">
      <c r="A41" s="7"/>
      <c r="B41" s="135"/>
      <c r="C41" s="136"/>
      <c r="D41" s="137"/>
      <c r="E41" s="138"/>
      <c r="F41" s="139"/>
      <c r="G41" s="138"/>
      <c r="H41" s="140"/>
      <c r="I41" s="140"/>
      <c r="J41" s="139"/>
      <c r="K41" s="8"/>
    </row>
    <row r="42" spans="1:11">
      <c r="A42" s="7"/>
      <c r="B42" s="135"/>
      <c r="C42" s="136"/>
      <c r="D42" s="137"/>
      <c r="E42" s="138"/>
      <c r="F42" s="139"/>
      <c r="G42" s="138"/>
      <c r="H42" s="140"/>
      <c r="I42" s="140"/>
      <c r="J42" s="139"/>
      <c r="K42" s="8"/>
    </row>
    <row r="43" spans="1:11">
      <c r="A43" s="7"/>
      <c r="B43" s="135"/>
      <c r="C43" s="136"/>
      <c r="D43" s="137"/>
      <c r="E43" s="138"/>
      <c r="F43" s="139"/>
      <c r="G43" s="138"/>
      <c r="H43" s="140"/>
      <c r="I43" s="140"/>
      <c r="J43" s="139"/>
      <c r="K43" s="8"/>
    </row>
    <row r="44" spans="1:11" ht="16.2" thickBot="1">
      <c r="A44" s="2"/>
      <c r="B44" s="141"/>
      <c r="C44" s="142"/>
      <c r="D44" s="143"/>
      <c r="E44" s="144"/>
      <c r="F44" s="145"/>
      <c r="G44" s="144"/>
      <c r="H44" s="146"/>
      <c r="I44" s="146"/>
      <c r="J44" s="145"/>
      <c r="K44" s="10"/>
    </row>
    <row r="45" spans="1:11" ht="17.25" customHeight="1" thickBot="1">
      <c r="A45" s="147" t="s">
        <v>104</v>
      </c>
      <c r="B45" s="148"/>
      <c r="C45" s="148"/>
      <c r="D45" s="148"/>
      <c r="E45" s="148"/>
      <c r="F45" s="148"/>
      <c r="G45" s="148"/>
      <c r="H45" s="148"/>
      <c r="I45" s="148"/>
      <c r="J45" s="148"/>
      <c r="K45" s="149"/>
    </row>
    <row r="46" spans="1:11" ht="15" customHeight="1" thickTop="1">
      <c r="A46" s="14"/>
      <c r="B46" s="14"/>
      <c r="C46" s="14"/>
      <c r="D46" s="14"/>
      <c r="E46" s="14"/>
      <c r="F46" s="14"/>
      <c r="G46" s="14"/>
      <c r="H46" s="14"/>
      <c r="I46" s="14"/>
      <c r="J46" s="14"/>
      <c r="K46" s="11" t="s">
        <v>58</v>
      </c>
    </row>
    <row r="47" spans="1:11">
      <c r="A47" s="150" t="s">
        <v>54</v>
      </c>
      <c r="B47" s="150"/>
      <c r="C47" s="150"/>
      <c r="D47" s="150"/>
      <c r="E47" s="150"/>
      <c r="F47" s="150"/>
      <c r="G47" s="150"/>
      <c r="H47" s="150"/>
      <c r="I47" s="150"/>
      <c r="J47" s="150"/>
      <c r="K47" s="150"/>
    </row>
    <row r="48" spans="1:11">
      <c r="A48" s="151" t="s">
        <v>55</v>
      </c>
      <c r="B48" s="151"/>
      <c r="C48" s="151"/>
      <c r="D48" s="151"/>
      <c r="E48" s="151"/>
      <c r="F48" s="151"/>
      <c r="G48" s="151"/>
      <c r="H48" s="151"/>
      <c r="I48" s="151"/>
      <c r="J48" s="151"/>
      <c r="K48" s="151"/>
    </row>
    <row r="49" spans="1:11">
      <c r="A49" s="12"/>
      <c r="K49" s="12"/>
    </row>
  </sheetData>
  <mergeCells count="131">
    <mergeCell ref="B44:D44"/>
    <mergeCell ref="E44:F44"/>
    <mergeCell ref="G44:J44"/>
    <mergeCell ref="A45:K45"/>
    <mergeCell ref="A47:K47"/>
    <mergeCell ref="A48:K48"/>
    <mergeCell ref="B42:D42"/>
    <mergeCell ref="E42:F42"/>
    <mergeCell ref="G42:J42"/>
    <mergeCell ref="B43:D43"/>
    <mergeCell ref="E43:F43"/>
    <mergeCell ref="G43:J43"/>
    <mergeCell ref="B40:D40"/>
    <mergeCell ref="E40:F40"/>
    <mergeCell ref="G40:J40"/>
    <mergeCell ref="B41:D41"/>
    <mergeCell ref="E41:F41"/>
    <mergeCell ref="G41:J41"/>
    <mergeCell ref="B38:D38"/>
    <mergeCell ref="E38:F38"/>
    <mergeCell ref="G38:J38"/>
    <mergeCell ref="B39:D39"/>
    <mergeCell ref="E39:F39"/>
    <mergeCell ref="G39:J39"/>
    <mergeCell ref="B36:D36"/>
    <mergeCell ref="E36:F36"/>
    <mergeCell ref="G36:J36"/>
    <mergeCell ref="B37:D37"/>
    <mergeCell ref="E37:F37"/>
    <mergeCell ref="G37:J37"/>
    <mergeCell ref="B34:D34"/>
    <mergeCell ref="E34:F34"/>
    <mergeCell ref="G34:J34"/>
    <mergeCell ref="B35:D35"/>
    <mergeCell ref="E35:F35"/>
    <mergeCell ref="G35:J35"/>
    <mergeCell ref="B32:D32"/>
    <mergeCell ref="E32:F32"/>
    <mergeCell ref="G32:J32"/>
    <mergeCell ref="B33:D33"/>
    <mergeCell ref="E33:F33"/>
    <mergeCell ref="G33:J33"/>
    <mergeCell ref="B30:D30"/>
    <mergeCell ref="E30:F30"/>
    <mergeCell ref="G30:J30"/>
    <mergeCell ref="B31:D31"/>
    <mergeCell ref="E31:F31"/>
    <mergeCell ref="G31:J31"/>
    <mergeCell ref="B28:D28"/>
    <mergeCell ref="E28:F28"/>
    <mergeCell ref="G28:J28"/>
    <mergeCell ref="B29:D29"/>
    <mergeCell ref="E29:F29"/>
    <mergeCell ref="G29:J29"/>
    <mergeCell ref="B26:D26"/>
    <mergeCell ref="E26:F26"/>
    <mergeCell ref="G26:J26"/>
    <mergeCell ref="B27:D27"/>
    <mergeCell ref="E27:F27"/>
    <mergeCell ref="G27:J27"/>
    <mergeCell ref="B24:D24"/>
    <mergeCell ref="E24:F24"/>
    <mergeCell ref="G24:J24"/>
    <mergeCell ref="B25:D25"/>
    <mergeCell ref="E25:F25"/>
    <mergeCell ref="G25:J25"/>
    <mergeCell ref="B22:D22"/>
    <mergeCell ref="E22:F22"/>
    <mergeCell ref="G22:J22"/>
    <mergeCell ref="B23:D23"/>
    <mergeCell ref="E23:F23"/>
    <mergeCell ref="G23:J23"/>
    <mergeCell ref="B20:D20"/>
    <mergeCell ref="E20:F20"/>
    <mergeCell ref="G20:J20"/>
    <mergeCell ref="B21:D21"/>
    <mergeCell ref="E21:F21"/>
    <mergeCell ref="G21:J21"/>
    <mergeCell ref="B18:D18"/>
    <mergeCell ref="E18:F18"/>
    <mergeCell ref="G18:J18"/>
    <mergeCell ref="B19:D19"/>
    <mergeCell ref="E19:F19"/>
    <mergeCell ref="G19:J19"/>
    <mergeCell ref="B16:D16"/>
    <mergeCell ref="E16:F16"/>
    <mergeCell ref="G16:J16"/>
    <mergeCell ref="B17:D17"/>
    <mergeCell ref="E17:F17"/>
    <mergeCell ref="G17:J17"/>
    <mergeCell ref="B14:D14"/>
    <mergeCell ref="E14:F14"/>
    <mergeCell ref="G14:J14"/>
    <mergeCell ref="B15:D15"/>
    <mergeCell ref="E15:F15"/>
    <mergeCell ref="G15:J15"/>
    <mergeCell ref="B12:D12"/>
    <mergeCell ref="E12:F12"/>
    <mergeCell ref="G12:J12"/>
    <mergeCell ref="B13:D13"/>
    <mergeCell ref="E13:F13"/>
    <mergeCell ref="G13:J13"/>
    <mergeCell ref="B10:D10"/>
    <mergeCell ref="E10:F10"/>
    <mergeCell ref="G10:J10"/>
    <mergeCell ref="B11:D11"/>
    <mergeCell ref="E11:F11"/>
    <mergeCell ref="G11:J11"/>
    <mergeCell ref="B8:D8"/>
    <mergeCell ref="E8:F8"/>
    <mergeCell ref="G8:J8"/>
    <mergeCell ref="B9:D9"/>
    <mergeCell ref="E9:F9"/>
    <mergeCell ref="G9:J9"/>
    <mergeCell ref="B6:D6"/>
    <mergeCell ref="E6:F6"/>
    <mergeCell ref="G6:J6"/>
    <mergeCell ref="B7:D7"/>
    <mergeCell ref="E7:F7"/>
    <mergeCell ref="G7:J7"/>
    <mergeCell ref="A4:B4"/>
    <mergeCell ref="D4:F4"/>
    <mergeCell ref="G4:K5"/>
    <mergeCell ref="A5:B5"/>
    <mergeCell ref="D5:F5"/>
    <mergeCell ref="A1:E2"/>
    <mergeCell ref="F1:H1"/>
    <mergeCell ref="I1:K1"/>
    <mergeCell ref="F2:H2"/>
    <mergeCell ref="I2:K2"/>
    <mergeCell ref="A3:K3"/>
  </mergeCells>
  <phoneticPr fontId="20" type="noConversion"/>
  <pageMargins left="0.31496062992125984" right="0.31496062992125984" top="0.35433070866141736" bottom="0.35433070866141736" header="0.31496062992125984" footer="0.31496062992125984"/>
  <pageSetup paperSize="9" orientation="portrait" r:id="rId1"/>
  <headerFooter>
    <oddHeader>&amp;L&amp;"calibri"&amp;10&amp;KADADAD Security C-TH Confidential&amp;1#_x000D_</oddHeader>
    <oddFooter>&amp;R_x000D_&amp;1#&amp;"Calibri"&amp;10&amp;KADADAD Labeler:{ lenny.yeh@theil.com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opLeftCell="A24" zoomScaleNormal="100" workbookViewId="0">
      <selection activeCell="H35" sqref="H35:I35"/>
    </sheetView>
  </sheetViews>
  <sheetFormatPr defaultColWidth="9" defaultRowHeight="13.8"/>
  <cols>
    <col min="1" max="1" width="4.09765625" style="17" customWidth="1"/>
    <col min="2" max="2" width="19.19921875" style="17" customWidth="1"/>
    <col min="3" max="3" width="7.59765625" style="41" customWidth="1"/>
    <col min="4" max="4" width="10.19921875" style="17" customWidth="1"/>
    <col min="5" max="5" width="9.59765625" style="17" customWidth="1"/>
    <col min="6" max="6" width="13.8984375" style="17" customWidth="1"/>
    <col min="7" max="7" width="13.59765625" style="17" customWidth="1"/>
    <col min="8" max="8" width="14.09765625" style="17" customWidth="1"/>
    <col min="9" max="9" width="16.3984375" style="17" customWidth="1"/>
    <col min="10" max="16384" width="9" style="17"/>
  </cols>
  <sheetData>
    <row r="1" spans="1:9" ht="60" customHeight="1">
      <c r="A1" s="164" t="s">
        <v>59</v>
      </c>
      <c r="B1" s="165"/>
      <c r="C1" s="165"/>
      <c r="D1" s="165"/>
      <c r="E1" s="165"/>
      <c r="F1" s="165"/>
      <c r="G1" s="165"/>
      <c r="H1" s="165"/>
      <c r="I1" s="166"/>
    </row>
    <row r="2" spans="1:9" ht="21" customHeight="1">
      <c r="A2" s="175"/>
      <c r="B2" s="176"/>
      <c r="C2" s="176"/>
      <c r="D2" s="176"/>
      <c r="E2" s="176"/>
      <c r="F2" s="177" t="s">
        <v>60</v>
      </c>
      <c r="G2" s="177"/>
      <c r="H2" s="173"/>
      <c r="I2" s="173"/>
    </row>
    <row r="3" spans="1:9" ht="40.200000000000003" customHeight="1">
      <c r="A3" s="174" t="s">
        <v>61</v>
      </c>
      <c r="B3" s="174"/>
      <c r="C3" s="170"/>
      <c r="D3" s="171"/>
      <c r="E3" s="171"/>
      <c r="F3" s="172"/>
      <c r="G3" s="21" t="s">
        <v>62</v>
      </c>
      <c r="H3" s="181"/>
      <c r="I3" s="181"/>
    </row>
    <row r="4" spans="1:9" ht="40.200000000000003" customHeight="1">
      <c r="A4" s="180" t="s">
        <v>63</v>
      </c>
      <c r="B4" s="180"/>
      <c r="C4" s="182"/>
      <c r="D4" s="183"/>
      <c r="E4" s="183"/>
      <c r="F4" s="184"/>
      <c r="G4" s="22" t="s">
        <v>43</v>
      </c>
      <c r="H4" s="178"/>
      <c r="I4" s="179"/>
    </row>
    <row r="5" spans="1:9" ht="40.200000000000003" customHeight="1">
      <c r="A5" s="174" t="s">
        <v>64</v>
      </c>
      <c r="B5" s="174"/>
      <c r="C5" s="185"/>
      <c r="D5" s="186"/>
      <c r="E5" s="186"/>
      <c r="F5" s="186"/>
      <c r="G5" s="186"/>
      <c r="H5" s="186"/>
      <c r="I5" s="187"/>
    </row>
    <row r="6" spans="1:9" ht="26.25" customHeight="1">
      <c r="A6" s="174" t="s">
        <v>65</v>
      </c>
      <c r="B6" s="174"/>
      <c r="C6" s="23" t="s">
        <v>105</v>
      </c>
      <c r="D6" s="167"/>
      <c r="E6" s="168"/>
      <c r="F6" s="168"/>
      <c r="G6" s="168"/>
      <c r="H6" s="168"/>
      <c r="I6" s="169"/>
    </row>
    <row r="7" spans="1:9" ht="36.6">
      <c r="A7" s="174"/>
      <c r="B7" s="174"/>
      <c r="C7" s="23" t="s">
        <v>106</v>
      </c>
      <c r="D7" s="170"/>
      <c r="E7" s="171"/>
      <c r="F7" s="171"/>
      <c r="G7" s="171"/>
      <c r="H7" s="171"/>
      <c r="I7" s="172"/>
    </row>
    <row r="8" spans="1:9" ht="27.6">
      <c r="A8" s="174"/>
      <c r="B8" s="174"/>
      <c r="C8" s="23" t="s">
        <v>107</v>
      </c>
      <c r="D8" s="18"/>
      <c r="E8" s="19"/>
      <c r="F8" s="19"/>
      <c r="G8" s="19"/>
      <c r="H8" s="19"/>
      <c r="I8" s="20"/>
    </row>
    <row r="9" spans="1:9" ht="20.25" customHeight="1">
      <c r="A9" s="188" t="s">
        <v>66</v>
      </c>
      <c r="B9" s="189"/>
      <c r="C9" s="189"/>
      <c r="D9" s="189"/>
      <c r="E9" s="189"/>
      <c r="F9" s="189"/>
      <c r="G9" s="189"/>
      <c r="H9" s="189"/>
      <c r="I9" s="190"/>
    </row>
    <row r="10" spans="1:9" ht="101.25" customHeight="1">
      <c r="A10" s="199" t="s">
        <v>67</v>
      </c>
      <c r="B10" s="200"/>
      <c r="C10" s="200"/>
      <c r="D10" s="200"/>
      <c r="E10" s="200"/>
      <c r="F10" s="200"/>
      <c r="G10" s="200"/>
      <c r="H10" s="200"/>
      <c r="I10" s="201"/>
    </row>
    <row r="11" spans="1:9" ht="27" customHeight="1">
      <c r="A11" s="199" t="s">
        <v>68</v>
      </c>
      <c r="B11" s="200"/>
      <c r="C11" s="200"/>
      <c r="D11" s="200"/>
      <c r="E11" s="200"/>
      <c r="F11" s="200"/>
      <c r="G11" s="200"/>
      <c r="H11" s="200"/>
      <c r="I11" s="201"/>
    </row>
    <row r="12" spans="1:9" ht="62.1" customHeight="1">
      <c r="A12" s="199" t="s">
        <v>69</v>
      </c>
      <c r="B12" s="200"/>
      <c r="C12" s="200"/>
      <c r="D12" s="200"/>
      <c r="E12" s="200"/>
      <c r="F12" s="200"/>
      <c r="G12" s="200"/>
      <c r="H12" s="200"/>
      <c r="I12" s="201"/>
    </row>
    <row r="13" spans="1:9">
      <c r="A13" s="24"/>
      <c r="B13" s="25"/>
      <c r="C13" s="26"/>
      <c r="D13" s="25"/>
      <c r="E13" s="25"/>
      <c r="F13" s="25"/>
      <c r="G13" s="25"/>
      <c r="H13" s="25"/>
      <c r="I13" s="27"/>
    </row>
    <row r="14" spans="1:9">
      <c r="A14" s="24"/>
      <c r="B14" s="25"/>
      <c r="C14" s="26"/>
      <c r="D14" s="25"/>
      <c r="E14" s="25"/>
      <c r="F14" s="25"/>
      <c r="G14" s="25"/>
      <c r="H14" s="25"/>
      <c r="I14" s="27"/>
    </row>
    <row r="15" spans="1:9">
      <c r="A15" s="24"/>
      <c r="B15" s="25"/>
      <c r="C15" s="26"/>
      <c r="D15" s="25"/>
      <c r="E15" s="25"/>
      <c r="F15" s="25"/>
      <c r="G15" s="25"/>
      <c r="H15" s="25"/>
      <c r="I15" s="27"/>
    </row>
    <row r="16" spans="1:9">
      <c r="A16" s="24"/>
      <c r="B16" s="25"/>
      <c r="C16" s="26"/>
      <c r="D16" s="25"/>
      <c r="E16" s="25"/>
      <c r="F16" s="25"/>
      <c r="G16" s="25"/>
      <c r="H16" s="25"/>
      <c r="I16" s="27"/>
    </row>
    <row r="17" spans="1:9">
      <c r="A17" s="24"/>
      <c r="B17" s="25"/>
      <c r="C17" s="26"/>
      <c r="D17" s="25"/>
      <c r="E17" s="25"/>
      <c r="F17" s="25"/>
      <c r="G17" s="25"/>
      <c r="H17" s="25"/>
      <c r="I17" s="27"/>
    </row>
    <row r="18" spans="1:9">
      <c r="A18" s="24"/>
      <c r="B18" s="25"/>
      <c r="C18" s="26"/>
      <c r="D18" s="25"/>
      <c r="E18" s="25"/>
      <c r="F18" s="25"/>
      <c r="G18" s="25"/>
      <c r="H18" s="25"/>
      <c r="I18" s="27"/>
    </row>
    <row r="19" spans="1:9">
      <c r="A19" s="24"/>
      <c r="B19" s="25"/>
      <c r="C19" s="26"/>
      <c r="D19" s="25"/>
      <c r="E19" s="25"/>
      <c r="F19" s="25"/>
      <c r="G19" s="25"/>
      <c r="H19" s="25"/>
      <c r="I19" s="27"/>
    </row>
    <row r="20" spans="1:9">
      <c r="A20" s="24"/>
      <c r="B20" s="25"/>
      <c r="C20" s="26"/>
      <c r="D20" s="25"/>
      <c r="E20" s="25"/>
      <c r="F20" s="25"/>
      <c r="G20" s="25"/>
      <c r="H20" s="25"/>
      <c r="I20" s="27"/>
    </row>
    <row r="21" spans="1:9">
      <c r="A21" s="24"/>
      <c r="B21" s="25"/>
      <c r="C21" s="26"/>
      <c r="D21" s="25"/>
      <c r="E21" s="25"/>
      <c r="F21" s="25"/>
      <c r="G21" s="25"/>
      <c r="H21" s="25"/>
      <c r="I21" s="27"/>
    </row>
    <row r="22" spans="1:9">
      <c r="A22" s="24"/>
      <c r="B22" s="25"/>
      <c r="C22" s="26"/>
      <c r="D22" s="25"/>
      <c r="E22" s="25"/>
      <c r="F22" s="25"/>
      <c r="G22" s="25"/>
      <c r="H22" s="25"/>
      <c r="I22" s="27"/>
    </row>
    <row r="23" spans="1:9">
      <c r="A23" s="24"/>
      <c r="B23" s="25"/>
      <c r="C23" s="26"/>
      <c r="D23" s="25"/>
      <c r="E23" s="25"/>
      <c r="F23" s="25"/>
      <c r="G23" s="25"/>
      <c r="H23" s="25"/>
      <c r="I23" s="27"/>
    </row>
    <row r="24" spans="1:9">
      <c r="A24" s="24"/>
      <c r="B24" s="25"/>
      <c r="C24" s="26"/>
      <c r="D24" s="25"/>
      <c r="E24" s="25"/>
      <c r="F24" s="25"/>
      <c r="G24" s="25"/>
      <c r="H24" s="25"/>
      <c r="I24" s="27"/>
    </row>
    <row r="25" spans="1:9">
      <c r="A25" s="24"/>
      <c r="B25" s="25"/>
      <c r="C25" s="26"/>
      <c r="D25" s="25"/>
      <c r="E25" s="25"/>
      <c r="F25" s="25"/>
      <c r="G25" s="25"/>
      <c r="H25" s="25"/>
      <c r="I25" s="27"/>
    </row>
    <row r="26" spans="1:9">
      <c r="A26" s="24"/>
      <c r="B26" s="25"/>
      <c r="C26" s="26"/>
      <c r="D26" s="25"/>
      <c r="E26" s="25"/>
      <c r="F26" s="25"/>
      <c r="G26" s="25"/>
      <c r="H26" s="25"/>
      <c r="I26" s="27"/>
    </row>
    <row r="27" spans="1:9">
      <c r="A27" s="24"/>
      <c r="B27" s="25"/>
      <c r="C27" s="26"/>
      <c r="D27" s="25"/>
      <c r="E27" s="25"/>
      <c r="F27" s="25"/>
      <c r="G27" s="25"/>
      <c r="H27" s="25"/>
      <c r="I27" s="27"/>
    </row>
    <row r="28" spans="1:9" ht="45.75" customHeight="1">
      <c r="A28" s="28" t="s">
        <v>70</v>
      </c>
      <c r="B28" s="28" t="s">
        <v>71</v>
      </c>
      <c r="C28" s="28" t="s">
        <v>72</v>
      </c>
      <c r="D28" s="28" t="s">
        <v>73</v>
      </c>
      <c r="E28" s="28" t="s">
        <v>74</v>
      </c>
      <c r="F28" s="28" t="s">
        <v>75</v>
      </c>
      <c r="G28" s="29" t="s">
        <v>76</v>
      </c>
      <c r="H28" s="202" t="s">
        <v>77</v>
      </c>
      <c r="I28" s="203"/>
    </row>
    <row r="29" spans="1:9" ht="34.5" customHeight="1">
      <c r="A29" s="30" t="s">
        <v>40</v>
      </c>
      <c r="B29" s="31" t="str">
        <f>Checklist!B3</f>
        <v>勞工權益與人權(LABOR)</v>
      </c>
      <c r="C29" s="207">
        <v>0.31746000000000002</v>
      </c>
      <c r="D29" s="32">
        <f>Checklist!C39</f>
        <v>0</v>
      </c>
      <c r="E29" s="32">
        <f>Checklist!D39</f>
        <v>0</v>
      </c>
      <c r="F29" s="32">
        <f>ROUND(D29*C29,1)</f>
        <v>0</v>
      </c>
      <c r="G29" s="33">
        <f>ROUND(E29*C29,1)</f>
        <v>0</v>
      </c>
      <c r="H29" s="162">
        <f>F29</f>
        <v>0</v>
      </c>
      <c r="I29" s="163"/>
    </row>
    <row r="30" spans="1:9" ht="34.5" customHeight="1">
      <c r="A30" s="30" t="s">
        <v>41</v>
      </c>
      <c r="B30" s="31" t="str">
        <f>Checklist!B40</f>
        <v>健康與安全(HEALTH AND SAFETY)</v>
      </c>
      <c r="C30" s="207">
        <v>0.31746000000000002</v>
      </c>
      <c r="D30" s="34">
        <f>Checklist!C53</f>
        <v>0</v>
      </c>
      <c r="E30" s="34">
        <f>Checklist!D53</f>
        <v>0</v>
      </c>
      <c r="F30" s="32">
        <f t="shared" ref="F30:F34" si="0">ROUND(D30*C30,1)</f>
        <v>0</v>
      </c>
      <c r="G30" s="33">
        <f t="shared" ref="G30:G34" si="1">ROUND(E30*C30,1)</f>
        <v>0</v>
      </c>
      <c r="H30" s="162">
        <f t="shared" ref="H30:H34" si="2">F30</f>
        <v>0</v>
      </c>
      <c r="I30" s="163"/>
    </row>
    <row r="31" spans="1:9" ht="34.5" customHeight="1">
      <c r="A31" s="30" t="s">
        <v>37</v>
      </c>
      <c r="B31" s="31" t="str">
        <f>Checklist!B54</f>
        <v>環境責任(ENVIRONMENT)</v>
      </c>
      <c r="C31" s="207">
        <v>0.31746000000000002</v>
      </c>
      <c r="D31" s="34">
        <f>Checklist!C63</f>
        <v>0</v>
      </c>
      <c r="E31" s="34">
        <f>Checklist!D63</f>
        <v>0</v>
      </c>
      <c r="F31" s="32">
        <f t="shared" si="0"/>
        <v>0</v>
      </c>
      <c r="G31" s="33">
        <f t="shared" si="1"/>
        <v>0</v>
      </c>
      <c r="H31" s="162">
        <f t="shared" si="2"/>
        <v>0</v>
      </c>
      <c r="I31" s="163"/>
    </row>
    <row r="32" spans="1:9" ht="34.5" customHeight="1">
      <c r="A32" s="30" t="s">
        <v>38</v>
      </c>
      <c r="B32" s="31" t="str">
        <f>Checklist!B64</f>
        <v>道德規範(ETHICS)</v>
      </c>
      <c r="C32" s="207">
        <v>0.31746000000000002</v>
      </c>
      <c r="D32" s="34">
        <f>Checklist!C73</f>
        <v>0</v>
      </c>
      <c r="E32" s="34">
        <f>Checklist!D73</f>
        <v>0</v>
      </c>
      <c r="F32" s="32">
        <f t="shared" si="0"/>
        <v>0</v>
      </c>
      <c r="G32" s="33">
        <f t="shared" si="1"/>
        <v>0</v>
      </c>
      <c r="H32" s="162">
        <f t="shared" si="2"/>
        <v>0</v>
      </c>
      <c r="I32" s="163"/>
    </row>
    <row r="33" spans="1:9" ht="34.5" customHeight="1">
      <c r="A33" s="30" t="s">
        <v>44</v>
      </c>
      <c r="B33" s="31" t="s">
        <v>214</v>
      </c>
      <c r="C33" s="207">
        <v>0.31746000000000002</v>
      </c>
      <c r="D33" s="34">
        <f>Checklist!C80</f>
        <v>0</v>
      </c>
      <c r="E33" s="34">
        <f>Checklist!D80</f>
        <v>0</v>
      </c>
      <c r="F33" s="32">
        <f t="shared" ref="F33" si="3">ROUND(D33*C33,1)</f>
        <v>0</v>
      </c>
      <c r="G33" s="33">
        <f t="shared" ref="G33" si="4">ROUND(E33*C33,1)</f>
        <v>0</v>
      </c>
      <c r="H33" s="162">
        <f t="shared" si="2"/>
        <v>0</v>
      </c>
      <c r="I33" s="163"/>
    </row>
    <row r="34" spans="1:9" ht="34.5" customHeight="1">
      <c r="A34" s="41" t="s">
        <v>213</v>
      </c>
      <c r="B34" s="31" t="str">
        <f>Checklist!B81</f>
        <v>管理體系(MANAGEMENT SYSTEMS)</v>
      </c>
      <c r="C34" s="207">
        <v>0.31746000000000002</v>
      </c>
      <c r="D34" s="34">
        <f>Checklist!C87</f>
        <v>0</v>
      </c>
      <c r="E34" s="34">
        <f>Checklist!D87</f>
        <v>0</v>
      </c>
      <c r="F34" s="32">
        <f t="shared" si="0"/>
        <v>0</v>
      </c>
      <c r="G34" s="33">
        <f t="shared" si="1"/>
        <v>0</v>
      </c>
      <c r="H34" s="162">
        <f t="shared" si="2"/>
        <v>0</v>
      </c>
      <c r="I34" s="163"/>
    </row>
    <row r="35" spans="1:9" ht="12.75" customHeight="1">
      <c r="A35" s="193" t="s">
        <v>78</v>
      </c>
      <c r="B35" s="194"/>
      <c r="C35" s="194"/>
      <c r="D35" s="194"/>
      <c r="E35" s="194"/>
      <c r="F35" s="194"/>
      <c r="G35" s="195"/>
      <c r="H35" s="208">
        <f>SUM(H29:I34)</f>
        <v>0</v>
      </c>
      <c r="I35" s="209"/>
    </row>
    <row r="36" spans="1:9" ht="13.5" customHeight="1">
      <c r="A36" s="196" t="s">
        <v>79</v>
      </c>
      <c r="B36" s="197"/>
      <c r="C36" s="197"/>
      <c r="D36" s="197"/>
      <c r="E36" s="197"/>
      <c r="F36" s="197"/>
      <c r="G36" s="198"/>
      <c r="H36" s="191" t="str">
        <f>IF(H35&lt;60,"D 不合格Unacceptable",IF(H35&lt;70,"C 可改善Can be improved",IF(H35&lt;80,"B 符合標準Conditional acceptable",IF(H35&lt;90,"A 良好Acceptable","A+ 優秀Good"))))</f>
        <v>D 不合格Unacceptable</v>
      </c>
      <c r="I36" s="192"/>
    </row>
    <row r="37" spans="1:9" ht="14.25" customHeight="1">
      <c r="A37" s="157" t="s">
        <v>80</v>
      </c>
      <c r="B37" s="157"/>
      <c r="C37" s="157"/>
      <c r="D37" s="35" t="s">
        <v>81</v>
      </c>
      <c r="E37" s="36"/>
      <c r="F37" s="36"/>
      <c r="G37" s="36"/>
      <c r="H37" s="36" t="s">
        <v>82</v>
      </c>
      <c r="I37" s="37"/>
    </row>
    <row r="38" spans="1:9">
      <c r="A38" s="38" t="s">
        <v>39</v>
      </c>
      <c r="B38" s="156" t="s">
        <v>83</v>
      </c>
      <c r="C38" s="156"/>
      <c r="D38" s="158" t="s">
        <v>84</v>
      </c>
      <c r="E38" s="159"/>
      <c r="F38" s="160"/>
      <c r="G38" s="161"/>
      <c r="H38" s="161"/>
      <c r="I38" s="161"/>
    </row>
    <row r="39" spans="1:9">
      <c r="A39" s="38" t="s">
        <v>40</v>
      </c>
      <c r="B39" s="156" t="s">
        <v>85</v>
      </c>
      <c r="C39" s="156"/>
      <c r="D39" s="158" t="s">
        <v>86</v>
      </c>
      <c r="E39" s="159"/>
      <c r="F39" s="160"/>
      <c r="G39" s="161"/>
      <c r="H39" s="161"/>
      <c r="I39" s="161"/>
    </row>
    <row r="40" spans="1:9">
      <c r="A40" s="38" t="s">
        <v>41</v>
      </c>
      <c r="B40" s="156" t="s">
        <v>87</v>
      </c>
      <c r="C40" s="156"/>
      <c r="D40" s="158" t="s">
        <v>88</v>
      </c>
      <c r="E40" s="159"/>
      <c r="F40" s="160"/>
      <c r="G40" s="161"/>
      <c r="H40" s="161"/>
      <c r="I40" s="161"/>
    </row>
    <row r="41" spans="1:9" ht="14.25" customHeight="1">
      <c r="A41" s="38" t="s">
        <v>37</v>
      </c>
      <c r="B41" s="156" t="s">
        <v>89</v>
      </c>
      <c r="C41" s="156"/>
      <c r="D41" s="158" t="s">
        <v>90</v>
      </c>
      <c r="E41" s="159"/>
      <c r="F41" s="160"/>
      <c r="G41" s="161" t="s">
        <v>91</v>
      </c>
      <c r="H41" s="161"/>
      <c r="I41" s="161"/>
    </row>
    <row r="42" spans="1:9">
      <c r="A42" s="38" t="s">
        <v>38</v>
      </c>
      <c r="B42" s="156" t="s">
        <v>92</v>
      </c>
      <c r="C42" s="156"/>
      <c r="D42" s="158" t="s">
        <v>42</v>
      </c>
      <c r="E42" s="159"/>
      <c r="F42" s="160"/>
      <c r="G42" s="161" t="s">
        <v>108</v>
      </c>
      <c r="H42" s="161"/>
      <c r="I42" s="161"/>
    </row>
    <row r="43" spans="1:9" ht="41.25" customHeight="1">
      <c r="A43" s="152" t="s">
        <v>93</v>
      </c>
      <c r="B43" s="153"/>
      <c r="C43" s="154"/>
      <c r="D43" s="154"/>
      <c r="E43" s="154"/>
      <c r="F43" s="154"/>
      <c r="G43" s="155"/>
      <c r="H43" s="39" t="s">
        <v>94</v>
      </c>
      <c r="I43" s="40"/>
    </row>
    <row r="48" spans="1:9" ht="24.6">
      <c r="I48" s="17" ph="1"/>
    </row>
    <row r="49" spans="9:9" ht="24.6">
      <c r="I49" s="17" ph="1"/>
    </row>
    <row r="50" spans="9:9" ht="24.6">
      <c r="I50" s="17" ph="1"/>
    </row>
    <row r="51" spans="9:9" ht="24.6">
      <c r="I51" s="17" ph="1"/>
    </row>
    <row r="52" spans="9:9" ht="24.6">
      <c r="I52" s="17" ph="1"/>
    </row>
    <row r="53" spans="9:9" ht="24.6">
      <c r="I53" s="17" ph="1"/>
    </row>
    <row r="54" spans="9:9" ht="24.6">
      <c r="I54" s="17" ph="1"/>
    </row>
    <row r="55" spans="9:9" ht="24.6">
      <c r="I55" s="17" ph="1"/>
    </row>
    <row r="56" spans="9:9" ht="24.6">
      <c r="I56" s="17" ph="1"/>
    </row>
    <row r="57" spans="9:9" ht="24.6">
      <c r="I57" s="17" ph="1"/>
    </row>
    <row r="58" spans="9:9" ht="24.6">
      <c r="I58" s="17" ph="1"/>
    </row>
    <row r="59" spans="9:9" ht="24.6">
      <c r="I59" s="17" ph="1"/>
    </row>
    <row r="60" spans="9:9" ht="24.6">
      <c r="I60" s="17" ph="1"/>
    </row>
    <row r="61" spans="9:9" ht="24.6">
      <c r="I61" s="17" ph="1"/>
    </row>
    <row r="62" spans="9:9" ht="24.6">
      <c r="I62" s="17" ph="1"/>
    </row>
    <row r="63" spans="9:9" ht="24.6">
      <c r="I63" s="17" ph="1"/>
    </row>
    <row r="64" spans="9:9" ht="24.6">
      <c r="I64" s="17" ph="1"/>
    </row>
    <row r="65" spans="9:9" ht="24.6">
      <c r="I65" s="17" ph="1"/>
    </row>
    <row r="66" spans="9:9" ht="24.6">
      <c r="I66" s="17" ph="1"/>
    </row>
    <row r="67" spans="9:9" ht="24.6">
      <c r="I67" s="17" ph="1"/>
    </row>
    <row r="68" spans="9:9" ht="24.6">
      <c r="I68" s="17" ph="1"/>
    </row>
    <row r="69" spans="9:9" ht="24.6">
      <c r="I69" s="17" ph="1"/>
    </row>
    <row r="70" spans="9:9" ht="24.6">
      <c r="I70" s="17" ph="1"/>
    </row>
    <row r="71" spans="9:9" ht="24.6">
      <c r="I71" s="17" ph="1"/>
    </row>
    <row r="72" spans="9:9" ht="24.6">
      <c r="I72" s="17" ph="1"/>
    </row>
    <row r="73" spans="9:9" ht="24.6">
      <c r="I73" s="17" ph="1"/>
    </row>
    <row r="74" spans="9:9" ht="24.6">
      <c r="I74" s="17" ph="1"/>
    </row>
    <row r="75" spans="9:9" ht="24.6">
      <c r="I75" s="17" ph="1"/>
    </row>
  </sheetData>
  <protectedRanges>
    <protectedRange sqref="A43:I43 E40 D39:D40 A37 D37:E37 A36:F36 D42 B38:B42 H37 D41:E41 H42:I42 H38:I40 I12 C3:C7 H36:I36 G36:G42 C9:C11 H3:I11 D3:F12" name="区域1"/>
    <protectedRange sqref="H29:I34" name="区域1_3" securityDescriptor=""/>
  </protectedRanges>
  <customSheetViews>
    <customSheetView guid="{FB94CA2D-767B-4F1C-9B43-C8D6BB27EA1D}" topLeftCell="A24">
      <selection activeCell="A35" sqref="A35:F35"/>
      <pageMargins left="0.75" right="0.75" top="1" bottom="1" header="0.5" footer="0.5"/>
      <pageSetup paperSize="9" orientation="portrait" r:id="rId1"/>
      <headerFooter alignWithMargins="0">
        <oddHeader>&amp;L&amp;G&amp;C&amp;F&amp;R&amp;"宋体,常规"文档密级：</oddHeader>
        <oddFooter>&amp;L&amp;D&amp;C华为机密，未经许可不得扩散&amp;R第&amp;P页，共&amp;N页</oddFooter>
      </headerFooter>
    </customSheetView>
    <customSheetView guid="{E4C70002-D25F-43C0-A3CD-61BAD0824DA7}">
      <selection sqref="A1:IV65536"/>
      <pageMargins left="0.75" right="0.75" top="1" bottom="1" header="0.5" footer="0.5"/>
      <pageSetup paperSize="9" orientation="portrait" r:id="rId2"/>
      <headerFooter alignWithMargins="0">
        <oddHeader>&amp;L&amp;G&amp;C&amp;F&amp;R&amp;"宋体,常规"文档密级：</oddHeader>
        <oddFooter>&amp;L&amp;D&amp;C华为机密，未经许可不得扩散&amp;R第&amp;P页，共&amp;N页</oddFooter>
      </headerFooter>
    </customSheetView>
  </customSheetViews>
  <mergeCells count="48">
    <mergeCell ref="H33:I33"/>
    <mergeCell ref="G41:I41"/>
    <mergeCell ref="G42:I42"/>
    <mergeCell ref="A9:I9"/>
    <mergeCell ref="H35:I35"/>
    <mergeCell ref="H36:I36"/>
    <mergeCell ref="A35:G35"/>
    <mergeCell ref="A36:G36"/>
    <mergeCell ref="A10:I10"/>
    <mergeCell ref="A11:I11"/>
    <mergeCell ref="A12:I12"/>
    <mergeCell ref="H34:I34"/>
    <mergeCell ref="H28:I28"/>
    <mergeCell ref="H29:I29"/>
    <mergeCell ref="H30:I30"/>
    <mergeCell ref="H31:I31"/>
    <mergeCell ref="H32:I32"/>
    <mergeCell ref="A1:I1"/>
    <mergeCell ref="D6:I6"/>
    <mergeCell ref="D7:I7"/>
    <mergeCell ref="H2:I2"/>
    <mergeCell ref="A5:B5"/>
    <mergeCell ref="A2:E2"/>
    <mergeCell ref="F2:G2"/>
    <mergeCell ref="H4:I4"/>
    <mergeCell ref="A4:B4"/>
    <mergeCell ref="A3:B3"/>
    <mergeCell ref="C3:F3"/>
    <mergeCell ref="H3:I3"/>
    <mergeCell ref="C4:F4"/>
    <mergeCell ref="C5:I5"/>
    <mergeCell ref="A6:B8"/>
    <mergeCell ref="A43:B43"/>
    <mergeCell ref="C43:G43"/>
    <mergeCell ref="B39:C39"/>
    <mergeCell ref="B38:C38"/>
    <mergeCell ref="A37:C37"/>
    <mergeCell ref="B40:C40"/>
    <mergeCell ref="B42:C42"/>
    <mergeCell ref="B41:C41"/>
    <mergeCell ref="D38:F38"/>
    <mergeCell ref="D39:F39"/>
    <mergeCell ref="D40:F40"/>
    <mergeCell ref="D41:F41"/>
    <mergeCell ref="D42:F42"/>
    <mergeCell ref="G38:I38"/>
    <mergeCell ref="G39:I39"/>
    <mergeCell ref="G40:I40"/>
  </mergeCells>
  <phoneticPr fontId="7" type="noConversion"/>
  <conditionalFormatting sqref="D37 H37">
    <cfRule type="containsText" dxfId="33" priority="64" operator="containsText" text="D Unacceptable不合格">
      <formula>NOT(ISERROR(SEARCH("D Unacceptable不合格",D37)))</formula>
    </cfRule>
  </conditionalFormatting>
  <conditionalFormatting sqref="H36">
    <cfRule type="containsText" dxfId="28" priority="1" operator="containsText" text="D 不合格Unacceptable">
      <formula>NOT(ISERROR(SEARCH("D 不合格Unacceptable",H36)))</formula>
    </cfRule>
    <cfRule type="containsText" dxfId="27" priority="3" operator="containsText" text="B 符合標準Acceptable">
      <formula>NOT(ISERROR(SEARCH("B 符合標準Acceptable",H36)))</formula>
    </cfRule>
    <cfRule type="containsText" dxfId="26" priority="4" operator="containsText" text="A 良好Acceptable">
      <formula>NOT(ISERROR(SEARCH("A 良好Acceptable",H36)))</formula>
    </cfRule>
    <cfRule type="containsText" priority="7" operator="containsText" text="A+ 優秀Good">
      <formula>NOT(ISERROR(SEARCH("A+ 優秀Good",H36)))</formula>
    </cfRule>
    <cfRule type="containsText" dxfId="25" priority="9" operator="containsText" text="C Conditionalacceptable一般">
      <formula>NOT(ISERROR(SEARCH("C Conditionalacceptable一般",H36)))</formula>
    </cfRule>
    <cfRule type="containsText" priority="10" operator="containsText" text="C Conditionalacceptable一般">
      <formula>NOT(ISERROR(SEARCH("C Conditionalacceptable一般",H36)))</formula>
    </cfRule>
    <cfRule type="containsText" dxfId="24" priority="11" operator="containsText" text="C Conditional Acceptable 一般">
      <formula>NOT(ISERROR(SEARCH("C Conditional Acceptable 一般",H36)))</formula>
    </cfRule>
    <cfRule type="containsText" dxfId="23" priority="12" operator="containsText" text="D 不合格 Unacceptable">
      <formula>NOT(ISERROR(SEARCH("D 不合格 Unacceptable",H36)))</formula>
    </cfRule>
    <cfRule type="containsText" dxfId="22" priority="13" operator="containsText" text="C 一般 Conditional Acceptable">
      <formula>NOT(ISERROR(SEARCH("C 一般 Conditional Acceptable",H36)))</formula>
    </cfRule>
    <cfRule type="containsText" dxfId="21" priority="14" operator="containsText" text="B 良好 Acceptable">
      <formula>NOT(ISERROR(SEARCH("B 良好 Acceptable",H36)))</formula>
    </cfRule>
    <cfRule type="containsText" dxfId="20" priority="15" operator="containsText" text="A 优秀 GOOD">
      <formula>NOT(ISERROR(SEARCH("A 优秀 GOOD",H36)))</formula>
    </cfRule>
    <cfRule type="cellIs" dxfId="19" priority="34" operator="between">
      <formula>80</formula>
      <formula>100</formula>
    </cfRule>
  </conditionalFormatting>
  <conditionalFormatting sqref="H36">
    <cfRule type="containsText" dxfId="18" priority="2" operator="containsText" text="C 可改善Conditional acceptable">
      <formula>NOT(ISERROR(SEARCH("C 可改善Conditional acceptable",H36)))</formula>
    </cfRule>
    <cfRule type="cellIs" dxfId="17" priority="16" operator="between">
      <formula>80</formula>
      <formula>100</formula>
    </cfRule>
  </conditionalFormatting>
  <printOptions horizontalCentered="1"/>
  <pageMargins left="0.11811023622047245" right="0.11811023622047245" top="0.19685039370078741" bottom="0.19685039370078741" header="0.31496062992125984" footer="0.31496062992125984"/>
  <pageSetup paperSize="9" scale="78" orientation="portrait" r:id="rId3"/>
  <headerFooter alignWithMargins="0">
    <oddHeader>&amp;L&amp;"calibri"&amp;10&amp;KADADAD Security C-TH Confidential&amp;1#_x000D_</oddHeader>
    <oddFooter>&amp;R_x000D_&amp;1#&amp;"Calibri"&amp;10&amp;KADADAD Labeler:{ lenny.yeh@theil.com }</oddFooter>
  </headerFooter>
  <rowBreaks count="1" manualBreakCount="1">
    <brk id="43"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87"/>
  <sheetViews>
    <sheetView tabSelected="1" view="pageBreakPreview" zoomScaleNormal="115" zoomScaleSheetLayoutView="100" workbookViewId="0">
      <selection activeCell="B5" sqref="B5"/>
    </sheetView>
  </sheetViews>
  <sheetFormatPr defaultColWidth="9" defaultRowHeight="13.8"/>
  <cols>
    <col min="1" max="1" width="8.69921875" style="44" customWidth="1"/>
    <col min="2" max="2" width="48" style="67" customWidth="1"/>
    <col min="3" max="3" width="6.69921875" style="67" customWidth="1"/>
    <col min="4" max="4" width="8.3984375" style="44" customWidth="1"/>
    <col min="5" max="5" width="31.19921875" style="67" customWidth="1"/>
    <col min="6" max="16384" width="9" style="44"/>
  </cols>
  <sheetData>
    <row r="1" spans="1:5" s="42" customFormat="1" ht="45.6" customHeight="1">
      <c r="A1" s="204" t="s">
        <v>109</v>
      </c>
      <c r="B1" s="205"/>
      <c r="C1" s="205"/>
      <c r="D1" s="205"/>
      <c r="E1" s="206"/>
    </row>
    <row r="2" spans="1:5" ht="41.4">
      <c r="A2" s="43" t="s">
        <v>110</v>
      </c>
      <c r="B2" s="43" t="s">
        <v>111</v>
      </c>
      <c r="C2" s="68" t="s">
        <v>112</v>
      </c>
      <c r="D2" s="69" t="s">
        <v>113</v>
      </c>
      <c r="E2" s="70" t="s">
        <v>114</v>
      </c>
    </row>
    <row r="3" spans="1:5">
      <c r="A3" s="45" t="s">
        <v>1</v>
      </c>
      <c r="B3" s="46" t="s">
        <v>115</v>
      </c>
      <c r="C3" s="71"/>
      <c r="D3" s="71"/>
      <c r="E3" s="47" t="s">
        <v>0</v>
      </c>
    </row>
    <row r="4" spans="1:5">
      <c r="A4" s="48" t="s">
        <v>2</v>
      </c>
      <c r="B4" s="49" t="s">
        <v>116</v>
      </c>
      <c r="C4" s="50"/>
      <c r="D4" s="50"/>
      <c r="E4" s="50"/>
    </row>
    <row r="5" spans="1:5" ht="82.8">
      <c r="A5" s="51" t="s">
        <v>3</v>
      </c>
      <c r="B5" s="52" t="s">
        <v>117</v>
      </c>
      <c r="C5" s="52"/>
      <c r="D5" s="52"/>
      <c r="E5" s="52"/>
    </row>
    <row r="6" spans="1:5" ht="98.55" customHeight="1">
      <c r="A6" s="51" t="s">
        <v>4</v>
      </c>
      <c r="B6" s="52" t="s">
        <v>198</v>
      </c>
      <c r="C6" s="52"/>
      <c r="D6" s="52"/>
      <c r="E6" s="52"/>
    </row>
    <row r="7" spans="1:5" ht="41.4">
      <c r="A7" s="51" t="s">
        <v>5</v>
      </c>
      <c r="B7" s="53" t="s">
        <v>118</v>
      </c>
      <c r="C7" s="52"/>
      <c r="D7" s="52"/>
      <c r="E7" s="52"/>
    </row>
    <row r="8" spans="1:5" ht="96.6">
      <c r="A8" s="51" t="s">
        <v>6</v>
      </c>
      <c r="B8" s="53" t="s">
        <v>119</v>
      </c>
      <c r="C8" s="52"/>
      <c r="D8" s="52"/>
      <c r="E8" s="52"/>
    </row>
    <row r="9" spans="1:5">
      <c r="A9" s="54" t="s">
        <v>120</v>
      </c>
      <c r="B9" s="54"/>
      <c r="C9" s="72">
        <f>SUM(C5:C8)</f>
        <v>0</v>
      </c>
      <c r="D9" s="73">
        <f>SUM(D5:D8)</f>
        <v>0</v>
      </c>
      <c r="E9" s="52"/>
    </row>
    <row r="10" spans="1:5">
      <c r="A10" s="48" t="s">
        <v>7</v>
      </c>
      <c r="B10" s="55" t="s">
        <v>121</v>
      </c>
      <c r="C10" s="50"/>
      <c r="D10" s="50"/>
      <c r="E10" s="50"/>
    </row>
    <row r="11" spans="1:5" ht="110.4">
      <c r="A11" s="56" t="s">
        <v>8</v>
      </c>
      <c r="B11" s="52" t="s">
        <v>215</v>
      </c>
      <c r="C11" s="52"/>
      <c r="D11" s="58"/>
      <c r="E11" s="58" t="s">
        <v>122</v>
      </c>
    </row>
    <row r="12" spans="1:5" ht="69">
      <c r="A12" s="56" t="s">
        <v>9</v>
      </c>
      <c r="B12" s="52" t="s">
        <v>123</v>
      </c>
      <c r="C12" s="52"/>
      <c r="D12" s="58"/>
      <c r="E12" s="52"/>
    </row>
    <row r="13" spans="1:5" ht="68.55" customHeight="1">
      <c r="A13" s="56" t="s">
        <v>10</v>
      </c>
      <c r="B13" s="52" t="s">
        <v>124</v>
      </c>
      <c r="C13" s="52"/>
      <c r="D13" s="58"/>
      <c r="E13" s="52"/>
    </row>
    <row r="14" spans="1:5" ht="69">
      <c r="A14" s="56" t="s">
        <v>11</v>
      </c>
      <c r="B14" s="52" t="s">
        <v>125</v>
      </c>
      <c r="C14" s="52"/>
      <c r="D14" s="58"/>
      <c r="E14" s="57"/>
    </row>
    <row r="15" spans="1:5">
      <c r="A15" s="54" t="s">
        <v>120</v>
      </c>
      <c r="B15" s="80"/>
      <c r="C15" s="72">
        <f>SUM(C11:C14)</f>
        <v>0</v>
      </c>
      <c r="D15" s="73">
        <f>SUM(D11:D14)</f>
        <v>0</v>
      </c>
      <c r="E15" s="57"/>
    </row>
    <row r="16" spans="1:5">
      <c r="A16" s="59" t="s">
        <v>12</v>
      </c>
      <c r="B16" s="49" t="s">
        <v>126</v>
      </c>
      <c r="C16" s="74"/>
      <c r="D16" s="74"/>
      <c r="E16" s="60"/>
    </row>
    <row r="17" spans="1:5" ht="55.2">
      <c r="A17" s="56" t="s">
        <v>13</v>
      </c>
      <c r="B17" s="52" t="s">
        <v>216</v>
      </c>
      <c r="C17" s="52"/>
      <c r="D17" s="58"/>
      <c r="E17" s="57"/>
    </row>
    <row r="18" spans="1:5" ht="41.4">
      <c r="A18" s="56" t="s">
        <v>14</v>
      </c>
      <c r="B18" s="52" t="s">
        <v>127</v>
      </c>
      <c r="C18" s="52"/>
      <c r="D18" s="58"/>
      <c r="E18" s="57"/>
    </row>
    <row r="19" spans="1:5" ht="96.6">
      <c r="A19" s="56" t="s">
        <v>15</v>
      </c>
      <c r="B19" s="52" t="s">
        <v>128</v>
      </c>
      <c r="C19" s="52"/>
      <c r="D19" s="58"/>
      <c r="E19" s="57"/>
    </row>
    <row r="20" spans="1:5" ht="82.8">
      <c r="A20" s="56" t="s">
        <v>16</v>
      </c>
      <c r="B20" s="52" t="s">
        <v>129</v>
      </c>
      <c r="C20" s="52"/>
      <c r="D20" s="58"/>
      <c r="E20" s="57"/>
    </row>
    <row r="21" spans="1:5">
      <c r="A21" s="54" t="s">
        <v>120</v>
      </c>
      <c r="B21" s="80"/>
      <c r="C21" s="72">
        <f>SUM(C17:C20)</f>
        <v>0</v>
      </c>
      <c r="D21" s="73">
        <f>SUM(D17:D20)</f>
        <v>0</v>
      </c>
      <c r="E21" s="57"/>
    </row>
    <row r="22" spans="1:5">
      <c r="A22" s="59" t="s">
        <v>17</v>
      </c>
      <c r="B22" s="49" t="s">
        <v>130</v>
      </c>
      <c r="C22" s="74"/>
      <c r="D22" s="74"/>
      <c r="E22" s="60"/>
    </row>
    <row r="23" spans="1:5" ht="41.4">
      <c r="A23" s="56" t="s">
        <v>18</v>
      </c>
      <c r="B23" s="52" t="s">
        <v>131</v>
      </c>
      <c r="C23" s="52"/>
      <c r="D23" s="58"/>
      <c r="E23" s="57"/>
    </row>
    <row r="24" spans="1:5" ht="97.05" customHeight="1">
      <c r="A24" s="56" t="s">
        <v>19</v>
      </c>
      <c r="B24" s="52" t="s">
        <v>217</v>
      </c>
      <c r="C24" s="52"/>
      <c r="D24" s="58"/>
      <c r="E24" s="57"/>
    </row>
    <row r="25" spans="1:5" ht="126" customHeight="1">
      <c r="A25" s="56" t="s">
        <v>20</v>
      </c>
      <c r="B25" s="52" t="s">
        <v>132</v>
      </c>
      <c r="C25" s="52"/>
      <c r="D25" s="58"/>
      <c r="E25" s="57"/>
    </row>
    <row r="26" spans="1:5" ht="41.4">
      <c r="A26" s="56" t="s">
        <v>21</v>
      </c>
      <c r="B26" s="52" t="s">
        <v>218</v>
      </c>
      <c r="C26" s="52"/>
      <c r="D26" s="58"/>
      <c r="E26" s="57"/>
    </row>
    <row r="27" spans="1:5" ht="94.95" customHeight="1">
      <c r="A27" s="56" t="s">
        <v>161</v>
      </c>
      <c r="B27" s="52" t="s">
        <v>162</v>
      </c>
      <c r="C27" s="52"/>
      <c r="D27" s="58"/>
      <c r="E27" s="57"/>
    </row>
    <row r="28" spans="1:5" ht="55.2">
      <c r="A28" s="56" t="s">
        <v>163</v>
      </c>
      <c r="B28" s="52" t="s">
        <v>164</v>
      </c>
      <c r="C28" s="52"/>
      <c r="D28" s="58"/>
      <c r="E28" s="57"/>
    </row>
    <row r="29" spans="1:5" ht="70.5" customHeight="1">
      <c r="A29" s="56" t="s">
        <v>165</v>
      </c>
      <c r="B29" s="52" t="s">
        <v>196</v>
      </c>
      <c r="C29" s="52"/>
      <c r="D29" s="58"/>
      <c r="E29" s="57"/>
    </row>
    <row r="30" spans="1:5">
      <c r="A30" s="54" t="s">
        <v>120</v>
      </c>
      <c r="B30" s="80"/>
      <c r="C30" s="72">
        <f>SUM(C23:C29)</f>
        <v>0</v>
      </c>
      <c r="D30" s="73">
        <f>SUM(D23:D26)</f>
        <v>0</v>
      </c>
      <c r="E30" s="57"/>
    </row>
    <row r="31" spans="1:5" ht="55.2">
      <c r="A31" s="59" t="s">
        <v>22</v>
      </c>
      <c r="B31" s="49" t="s">
        <v>133</v>
      </c>
      <c r="C31" s="74"/>
      <c r="D31" s="74"/>
      <c r="E31" s="60"/>
    </row>
    <row r="32" spans="1:5" ht="57.45" customHeight="1">
      <c r="A32" s="56" t="s">
        <v>23</v>
      </c>
      <c r="B32" s="52" t="s">
        <v>134</v>
      </c>
      <c r="C32" s="52"/>
      <c r="D32" s="58"/>
      <c r="E32" s="57"/>
    </row>
    <row r="33" spans="1:5" ht="136.5" customHeight="1">
      <c r="A33" s="56" t="s">
        <v>24</v>
      </c>
      <c r="B33" s="52" t="s">
        <v>135</v>
      </c>
      <c r="C33" s="52"/>
      <c r="D33" s="58"/>
      <c r="E33" s="57"/>
    </row>
    <row r="34" spans="1:5" ht="70.5" customHeight="1">
      <c r="A34" s="56" t="s">
        <v>25</v>
      </c>
      <c r="B34" s="52" t="s">
        <v>136</v>
      </c>
      <c r="C34" s="52"/>
      <c r="D34" s="58"/>
      <c r="E34" s="57"/>
    </row>
    <row r="35" spans="1:5" ht="100.05" customHeight="1">
      <c r="A35" s="56" t="s">
        <v>166</v>
      </c>
      <c r="B35" s="52" t="s">
        <v>167</v>
      </c>
      <c r="C35" s="52"/>
      <c r="D35" s="58"/>
      <c r="E35" s="57"/>
    </row>
    <row r="36" spans="1:5" ht="86.55" customHeight="1">
      <c r="A36" s="56" t="s">
        <v>169</v>
      </c>
      <c r="B36" s="52" t="s">
        <v>168</v>
      </c>
      <c r="C36" s="52"/>
      <c r="D36" s="58"/>
      <c r="E36" s="57"/>
    </row>
    <row r="37" spans="1:5" ht="193.95" customHeight="1">
      <c r="A37" s="56" t="s">
        <v>226</v>
      </c>
      <c r="B37" s="52" t="s">
        <v>137</v>
      </c>
      <c r="C37" s="52"/>
      <c r="D37" s="58"/>
      <c r="E37" s="57"/>
    </row>
    <row r="38" spans="1:5">
      <c r="A38" s="54" t="s">
        <v>120</v>
      </c>
      <c r="B38" s="54"/>
      <c r="C38" s="72">
        <f>SUM(C32:C37)</f>
        <v>0</v>
      </c>
      <c r="D38" s="73">
        <f>SUM(D32:D37)</f>
        <v>0</v>
      </c>
      <c r="E38" s="57"/>
    </row>
    <row r="39" spans="1:5">
      <c r="A39" s="61" t="s">
        <v>138</v>
      </c>
      <c r="B39" s="61"/>
      <c r="C39" s="75">
        <f>SUM(C9+C15+C21+C30+C38)</f>
        <v>0</v>
      </c>
      <c r="D39" s="76">
        <f>SUM(D9+D15+D21+D30+D38)</f>
        <v>0</v>
      </c>
      <c r="E39" s="52"/>
    </row>
    <row r="40" spans="1:5">
      <c r="A40" s="62" t="s">
        <v>139</v>
      </c>
      <c r="B40" s="63" t="s">
        <v>140</v>
      </c>
      <c r="C40" s="64"/>
      <c r="D40" s="64"/>
      <c r="E40" s="64"/>
    </row>
    <row r="41" spans="1:5" ht="110.4">
      <c r="A41" s="56" t="s">
        <v>26</v>
      </c>
      <c r="B41" s="52" t="s">
        <v>212</v>
      </c>
      <c r="C41" s="52"/>
      <c r="D41" s="58"/>
      <c r="E41" s="52"/>
    </row>
    <row r="42" spans="1:5" ht="69">
      <c r="A42" s="56" t="s">
        <v>220</v>
      </c>
      <c r="B42" s="52" t="s">
        <v>141</v>
      </c>
      <c r="C42" s="52"/>
      <c r="D42" s="58"/>
      <c r="E42" s="52"/>
    </row>
    <row r="43" spans="1:5" ht="82.8">
      <c r="A43" s="56" t="s">
        <v>206</v>
      </c>
      <c r="B43" s="52" t="s">
        <v>199</v>
      </c>
      <c r="C43" s="52"/>
      <c r="D43" s="58"/>
      <c r="E43" s="52"/>
    </row>
    <row r="44" spans="1:5" ht="55.2">
      <c r="A44" s="56" t="s">
        <v>221</v>
      </c>
      <c r="B44" s="52" t="s">
        <v>172</v>
      </c>
      <c r="C44" s="52"/>
      <c r="D44" s="58"/>
      <c r="E44" s="52"/>
    </row>
    <row r="45" spans="1:5" ht="69">
      <c r="A45" s="56" t="s">
        <v>207</v>
      </c>
      <c r="B45" s="52" t="s">
        <v>170</v>
      </c>
      <c r="C45" s="52"/>
      <c r="D45" s="58"/>
      <c r="E45" s="52"/>
    </row>
    <row r="46" spans="1:5" ht="73.05" customHeight="1">
      <c r="A46" s="56" t="s">
        <v>222</v>
      </c>
      <c r="B46" s="52" t="s">
        <v>171</v>
      </c>
      <c r="C46" s="52"/>
      <c r="D46" s="58"/>
      <c r="E46" s="52"/>
    </row>
    <row r="47" spans="1:5" ht="69">
      <c r="A47" s="56" t="s">
        <v>208</v>
      </c>
      <c r="B47" s="52" t="s">
        <v>142</v>
      </c>
      <c r="C47" s="52"/>
      <c r="D47" s="58"/>
      <c r="E47" s="52"/>
    </row>
    <row r="48" spans="1:5" ht="124.2">
      <c r="A48" s="56" t="s">
        <v>223</v>
      </c>
      <c r="B48" s="52" t="s">
        <v>205</v>
      </c>
      <c r="C48" s="52"/>
      <c r="D48" s="58"/>
      <c r="E48" s="52"/>
    </row>
    <row r="49" spans="1:5" ht="113.55" customHeight="1">
      <c r="A49" s="56" t="s">
        <v>209</v>
      </c>
      <c r="B49" s="52" t="s">
        <v>175</v>
      </c>
      <c r="C49" s="52"/>
      <c r="D49" s="58"/>
      <c r="E49" s="52"/>
    </row>
    <row r="50" spans="1:5" ht="69">
      <c r="A50" s="56" t="s">
        <v>224</v>
      </c>
      <c r="B50" s="52" t="s">
        <v>173</v>
      </c>
      <c r="C50" s="52"/>
      <c r="D50" s="58"/>
      <c r="E50" s="52"/>
    </row>
    <row r="51" spans="1:5" ht="82.8">
      <c r="A51" s="56" t="s">
        <v>174</v>
      </c>
      <c r="B51" s="67" t="s">
        <v>200</v>
      </c>
      <c r="C51" s="52"/>
      <c r="D51" s="58"/>
      <c r="E51" s="52"/>
    </row>
    <row r="52" spans="1:5" ht="174">
      <c r="A52" s="56" t="s">
        <v>225</v>
      </c>
      <c r="B52" s="81" t="s">
        <v>219</v>
      </c>
      <c r="C52" s="52"/>
      <c r="D52" s="58"/>
      <c r="E52" s="52"/>
    </row>
    <row r="53" spans="1:5">
      <c r="A53" s="61" t="s">
        <v>138</v>
      </c>
      <c r="B53" s="61"/>
      <c r="C53" s="75">
        <f>SUM(C41:C52)</f>
        <v>0</v>
      </c>
      <c r="D53" s="77">
        <f>SUM(D42:D48)</f>
        <v>0</v>
      </c>
      <c r="E53" s="52"/>
    </row>
    <row r="54" spans="1:5">
      <c r="A54" s="62" t="s">
        <v>143</v>
      </c>
      <c r="B54" s="66" t="s">
        <v>144</v>
      </c>
      <c r="C54" s="66"/>
      <c r="D54" s="66"/>
      <c r="E54" s="64"/>
    </row>
    <row r="55" spans="1:5" ht="82.8">
      <c r="A55" s="52" t="s">
        <v>27</v>
      </c>
      <c r="B55" s="52" t="s">
        <v>201</v>
      </c>
      <c r="C55" s="52"/>
      <c r="D55" s="58"/>
      <c r="E55" s="52"/>
    </row>
    <row r="56" spans="1:5" ht="51" customHeight="1">
      <c r="A56" s="52" t="s">
        <v>28</v>
      </c>
      <c r="B56" s="52" t="s">
        <v>202</v>
      </c>
      <c r="C56" s="52"/>
      <c r="D56" s="58"/>
      <c r="E56" s="52"/>
    </row>
    <row r="57" spans="1:5" ht="109.95" customHeight="1">
      <c r="A57" s="52" t="s">
        <v>178</v>
      </c>
      <c r="B57" s="58" t="s">
        <v>176</v>
      </c>
      <c r="C57" s="52"/>
      <c r="D57" s="58"/>
      <c r="E57" s="52"/>
    </row>
    <row r="58" spans="1:5" ht="82.5" customHeight="1">
      <c r="A58" s="52" t="s">
        <v>179</v>
      </c>
      <c r="B58" s="58" t="s">
        <v>177</v>
      </c>
      <c r="C58" s="52"/>
      <c r="D58" s="58"/>
      <c r="E58" s="52"/>
    </row>
    <row r="59" spans="1:5" ht="96.45" customHeight="1">
      <c r="A59" s="52" t="s">
        <v>180</v>
      </c>
      <c r="B59" s="58" t="s">
        <v>203</v>
      </c>
      <c r="C59" s="52"/>
      <c r="D59" s="58"/>
      <c r="E59" s="52"/>
    </row>
    <row r="60" spans="1:5" ht="109.95" customHeight="1">
      <c r="A60" s="52" t="s">
        <v>181</v>
      </c>
      <c r="B60" s="58" t="s">
        <v>182</v>
      </c>
      <c r="C60" s="52"/>
      <c r="D60" s="58"/>
      <c r="E60" s="52"/>
    </row>
    <row r="61" spans="1:5" ht="76.05" customHeight="1">
      <c r="A61" s="52" t="s">
        <v>210</v>
      </c>
      <c r="B61" s="58" t="s">
        <v>183</v>
      </c>
      <c r="C61" s="52"/>
      <c r="D61" s="58"/>
      <c r="E61" s="52"/>
    </row>
    <row r="62" spans="1:5" ht="27.6">
      <c r="A62" s="52" t="s">
        <v>211</v>
      </c>
      <c r="B62" s="52" t="s">
        <v>145</v>
      </c>
      <c r="C62" s="52"/>
      <c r="D62" s="58"/>
      <c r="E62" s="52"/>
    </row>
    <row r="63" spans="1:5">
      <c r="A63" s="61" t="s">
        <v>138</v>
      </c>
      <c r="B63" s="61"/>
      <c r="C63" s="75">
        <f>SUM(C55:C62)</f>
        <v>0</v>
      </c>
      <c r="D63" s="77">
        <f>SUM(D62:D62)</f>
        <v>0</v>
      </c>
      <c r="E63" s="52"/>
    </row>
    <row r="64" spans="1:5">
      <c r="A64" s="62" t="s">
        <v>146</v>
      </c>
      <c r="B64" s="66" t="s">
        <v>147</v>
      </c>
      <c r="C64" s="66"/>
      <c r="D64" s="66"/>
      <c r="E64" s="64"/>
    </row>
    <row r="65" spans="1:5" ht="220.8">
      <c r="A65" s="52" t="s">
        <v>29</v>
      </c>
      <c r="B65" s="65" t="s">
        <v>148</v>
      </c>
      <c r="C65" s="52"/>
      <c r="D65" s="58"/>
      <c r="E65" s="52"/>
    </row>
    <row r="66" spans="1:5" ht="69">
      <c r="A66" s="52" t="s">
        <v>30</v>
      </c>
      <c r="B66" s="65" t="s">
        <v>149</v>
      </c>
      <c r="C66" s="52"/>
      <c r="D66" s="58"/>
      <c r="E66" s="57"/>
    </row>
    <row r="67" spans="1:5" ht="124.2">
      <c r="A67" s="52" t="s">
        <v>31</v>
      </c>
      <c r="B67" s="57" t="s">
        <v>150</v>
      </c>
      <c r="C67" s="52"/>
      <c r="D67" s="58"/>
      <c r="E67" s="52"/>
    </row>
    <row r="68" spans="1:5" ht="41.4">
      <c r="A68" s="52" t="s">
        <v>32</v>
      </c>
      <c r="B68" s="52" t="s">
        <v>151</v>
      </c>
      <c r="C68" s="52"/>
      <c r="D68" s="58"/>
      <c r="E68" s="57"/>
    </row>
    <row r="69" spans="1:5" ht="55.2">
      <c r="A69" s="52" t="s">
        <v>33</v>
      </c>
      <c r="B69" s="52" t="s">
        <v>152</v>
      </c>
      <c r="C69" s="52"/>
      <c r="D69" s="58"/>
      <c r="E69" s="57"/>
    </row>
    <row r="70" spans="1:5" ht="82.8">
      <c r="A70" s="52" t="s">
        <v>34</v>
      </c>
      <c r="B70" s="52" t="s">
        <v>153</v>
      </c>
      <c r="C70" s="52"/>
      <c r="D70" s="58"/>
      <c r="E70" s="57"/>
    </row>
    <row r="71" spans="1:5" ht="69">
      <c r="A71" s="52" t="s">
        <v>35</v>
      </c>
      <c r="B71" s="52" t="s">
        <v>154</v>
      </c>
      <c r="C71" s="52"/>
      <c r="D71" s="58"/>
      <c r="E71" s="57"/>
    </row>
    <row r="72" spans="1:5" ht="165.6">
      <c r="A72" s="52" t="s">
        <v>36</v>
      </c>
      <c r="B72" s="52" t="s">
        <v>155</v>
      </c>
      <c r="C72" s="52"/>
      <c r="D72" s="58"/>
      <c r="E72" s="57"/>
    </row>
    <row r="73" spans="1:5">
      <c r="A73" s="61" t="s">
        <v>138</v>
      </c>
      <c r="B73" s="61"/>
      <c r="C73" s="75">
        <f>SUM(C65:C72)</f>
        <v>0</v>
      </c>
      <c r="D73" s="77">
        <f>SUM(D64:D72)</f>
        <v>0</v>
      </c>
      <c r="E73" s="52"/>
    </row>
    <row r="74" spans="1:5">
      <c r="A74" s="62" t="s">
        <v>156</v>
      </c>
      <c r="B74" s="62" t="s">
        <v>184</v>
      </c>
      <c r="C74" s="66"/>
      <c r="D74" s="66"/>
      <c r="E74" s="64"/>
    </row>
    <row r="75" spans="1:5" ht="165.6">
      <c r="A75" s="52" t="s">
        <v>185</v>
      </c>
      <c r="B75" s="58" t="s">
        <v>197</v>
      </c>
      <c r="C75" s="52"/>
      <c r="D75" s="58"/>
      <c r="E75" s="57"/>
    </row>
    <row r="76" spans="1:5" ht="110.4">
      <c r="A76" s="52" t="s">
        <v>187</v>
      </c>
      <c r="B76" s="58" t="s">
        <v>186</v>
      </c>
      <c r="C76" s="52"/>
      <c r="D76" s="58"/>
      <c r="E76" s="57"/>
    </row>
    <row r="77" spans="1:5" ht="165.6">
      <c r="A77" s="52" t="s">
        <v>189</v>
      </c>
      <c r="B77" s="58" t="s">
        <v>188</v>
      </c>
      <c r="C77" s="52"/>
      <c r="D77" s="58"/>
      <c r="E77" s="57"/>
    </row>
    <row r="78" spans="1:5" ht="96.6">
      <c r="A78" s="52" t="s">
        <v>190</v>
      </c>
      <c r="B78" s="58" t="s">
        <v>204</v>
      </c>
      <c r="C78" s="52"/>
      <c r="D78" s="58"/>
      <c r="E78" s="57"/>
    </row>
    <row r="79" spans="1:5" ht="91.5" customHeight="1">
      <c r="A79" s="52" t="s">
        <v>191</v>
      </c>
      <c r="B79" s="58" t="s">
        <v>192</v>
      </c>
      <c r="C79" s="52"/>
      <c r="D79" s="58"/>
      <c r="E79" s="57"/>
    </row>
    <row r="80" spans="1:5" ht="15" customHeight="1">
      <c r="A80" s="61" t="s">
        <v>138</v>
      </c>
      <c r="B80" s="61"/>
      <c r="C80" s="75">
        <f>SUM(C74:C79)</f>
        <v>0</v>
      </c>
      <c r="D80" s="77">
        <f>SUM(D70:D79)</f>
        <v>0</v>
      </c>
      <c r="E80" s="57"/>
    </row>
    <row r="81" spans="1:5">
      <c r="A81" s="62" t="s">
        <v>231</v>
      </c>
      <c r="B81" s="62" t="s">
        <v>157</v>
      </c>
      <c r="C81" s="66"/>
      <c r="D81" s="66"/>
      <c r="E81" s="64"/>
    </row>
    <row r="82" spans="1:5" ht="84.45" customHeight="1">
      <c r="A82" s="52" t="s">
        <v>227</v>
      </c>
      <c r="B82" s="52" t="s">
        <v>228</v>
      </c>
      <c r="C82" s="52"/>
      <c r="D82" s="58"/>
      <c r="E82" s="57"/>
    </row>
    <row r="83" spans="1:5" ht="110.4">
      <c r="A83" s="52" t="s">
        <v>229</v>
      </c>
      <c r="B83" s="52" t="s">
        <v>158</v>
      </c>
      <c r="C83" s="52"/>
      <c r="D83" s="58"/>
      <c r="E83" s="57"/>
    </row>
    <row r="84" spans="1:5" ht="124.2">
      <c r="A84" s="52" t="s">
        <v>193</v>
      </c>
      <c r="B84" s="52" t="s">
        <v>159</v>
      </c>
      <c r="C84" s="52"/>
      <c r="D84" s="58"/>
      <c r="E84" s="57"/>
    </row>
    <row r="85" spans="1:5" ht="138">
      <c r="A85" s="52" t="s">
        <v>194</v>
      </c>
      <c r="B85" s="52" t="s">
        <v>160</v>
      </c>
      <c r="C85" s="52"/>
      <c r="D85" s="58"/>
      <c r="E85" s="57"/>
    </row>
    <row r="86" spans="1:5" ht="67.2">
      <c r="A86" s="52" t="s">
        <v>195</v>
      </c>
      <c r="B86" s="82" t="s">
        <v>230</v>
      </c>
      <c r="C86" s="52"/>
      <c r="D86" s="58"/>
      <c r="E86" s="57"/>
    </row>
    <row r="87" spans="1:5">
      <c r="A87" s="61" t="s">
        <v>138</v>
      </c>
      <c r="B87" s="61"/>
      <c r="C87" s="78">
        <f>SUM(C82:C86)</f>
        <v>0</v>
      </c>
      <c r="D87" s="79">
        <f>SUM(D82:D85)</f>
        <v>0</v>
      </c>
      <c r="E87" s="52"/>
    </row>
  </sheetData>
  <protectedRanges>
    <protectedRange sqref="E11:E13" name="区域1_2"/>
    <protectedRange sqref="E14:E38" name="区域1_3"/>
    <protectedRange sqref="B47:B50 E42:E46 E67 B52" name="区域1_4"/>
    <protectedRange sqref="E83 E62" name="区域1_5"/>
    <protectedRange sqref="E65:E66 E68:E72" name="区域1_7"/>
    <protectedRange sqref="E82 E84" name="区域1_8"/>
    <protectedRange sqref="E85:E86" name="区域1_9"/>
  </protectedRanges>
  <customSheetViews>
    <customSheetView guid="{FB94CA2D-767B-4F1C-9B43-C8D6BB27EA1D}" hiddenColumns="1" topLeftCell="A4">
      <selection activeCell="B6" sqref="B6"/>
      <pageMargins left="0.75" right="0.75" top="1" bottom="1" header="0.5" footer="0.5"/>
      <pageSetup paperSize="9" orientation="portrait" r:id="rId1"/>
      <headerFooter alignWithMargins="0">
        <oddHeader>&amp;L&amp;G&amp;C&amp;F&amp;R&amp;"宋体,常规"文档密级：</oddHeader>
        <oddFooter>&amp;L&amp;D&amp;C华为机密，未经许可不得扩散&amp;R第&amp;P页，共&amp;N页</oddFooter>
      </headerFooter>
    </customSheetView>
    <customSheetView guid="{E4C70002-D25F-43C0-A3CD-61BAD0824DA7}" hiddenColumns="1">
      <selection activeCell="B5" sqref="B5"/>
      <pageMargins left="0.75" right="0.75" top="1" bottom="1" header="0.5" footer="0.5"/>
      <pageSetup paperSize="9" orientation="portrait" r:id="rId2"/>
      <headerFooter alignWithMargins="0">
        <oddHeader>&amp;L&amp;G&amp;C&amp;F&amp;R&amp;"宋体,常规"文档密级：</oddHeader>
        <oddFooter>&amp;L&amp;D&amp;C华为机密，未经许可不得扩散&amp;R第&amp;P页，共&amp;N页</oddFooter>
      </headerFooter>
    </customSheetView>
  </customSheetViews>
  <mergeCells count="1">
    <mergeCell ref="A1:E1"/>
  </mergeCells>
  <phoneticPr fontId="13" type="noConversion"/>
  <dataValidations count="2">
    <dataValidation type="list" showInputMessage="1" showErrorMessage="1" errorTitle="請輸入0,1,2 或 N/A" sqref="C16:D16 C31:D31 C22:D22" xr:uid="{00000000-0002-0000-0100-000000000000}">
      <formula1>"0,1,2"</formula1>
    </dataValidation>
    <dataValidation type="list" showInputMessage="1" showErrorMessage="1" errorTitle="請輸入0,1,2 或 N/A" sqref="C32:D37 C5:D8 C11:D14 C17:D20 C55:C62 D62 C23:D29 C75:C79 D42:D52 C41:C52 C65:D72 C82:D86" xr:uid="{A2EDCE46-A586-4C62-B451-2582173A7936}">
      <formula1>"0,1,2,3,4,5"</formula1>
    </dataValidation>
  </dataValidations>
  <pageMargins left="0.39370078740157483" right="0.39370078740157483" top="0.98425196850393704" bottom="0.98425196850393704" header="0.51181102362204722" footer="0.51181102362204722"/>
  <pageSetup paperSize="9" scale="86" orientation="portrait" r:id="rId3"/>
  <headerFooter alignWithMargins="0">
    <oddHeader>&amp;L&amp;"calibri"&amp;10&amp;KADADAD Security C-TH Confidential&amp;1#_x000D_</oddHeader>
    <oddFooter>&amp;R_x000D_&amp;1#&amp;"Calibri"&amp;10&amp;KADADAD Labeler:{ lenny.yeh@theil.com }</oddFooter>
  </headerFooter>
  <rowBreaks count="1" manualBreakCount="1">
    <brk id="53" max="16383" man="1"/>
  </rowBreaks>
</worksheet>
</file>

<file path=docMetadata/LabelInfo.xml><?xml version="1.0" encoding="utf-8"?>
<clbl:labelList xmlns:clbl="http://schemas.microsoft.com/office/2020/mipLabelMetadata">
  <clbl:label id="{adaf7f72-99af-42e6-a6a5-1768b456778c}" enabled="1" method="Privileged" siteId="{bfaccad2-83f0-478b-a178-9e40a473484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4</vt:i4>
      </vt:variant>
    </vt:vector>
  </HeadingPairs>
  <TitlesOfParts>
    <vt:vector size="7" baseType="lpstr">
      <vt:lpstr>文 件 履 歷</vt:lpstr>
      <vt:lpstr>Audit Summary</vt:lpstr>
      <vt:lpstr>Checklist</vt:lpstr>
      <vt:lpstr>'文 件 履 歷'!OLE_LINK1</vt:lpstr>
      <vt:lpstr>'文 件 履 歷'!OLE_LINK3</vt:lpstr>
      <vt:lpstr>'Audit Summary'!Print_Area</vt:lpstr>
      <vt:lpstr>Checklist!Print_Area</vt:lpstr>
    </vt:vector>
  </TitlesOfParts>
  <Company>Huawei Technologies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wliuxiao</dc:creator>
  <cp:lastModifiedBy>Heidi Wang 王薀琴(Sustainabili)</cp:lastModifiedBy>
  <cp:lastPrinted>2023-04-18T08:32:26Z</cp:lastPrinted>
  <dcterms:created xsi:type="dcterms:W3CDTF">2003-11-11T03:59:45Z</dcterms:created>
  <dcterms:modified xsi:type="dcterms:W3CDTF">2025-12-10T04:54:12Z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level">
    <vt:lpwstr>5</vt:lpwstr>
  </property>
  <property fmtid="{D5CDD505-2E9C-101B-9397-08002B2CF9AE}" pid="3" name="slevelui">
    <vt:lpwstr>0</vt:lpwstr>
  </property>
  <property fmtid="{D5CDD505-2E9C-101B-9397-08002B2CF9AE}" pid="4" name="_ms_pID_725343">
    <vt:lpwstr>(9)uaiuvT/eOhTjIqwmODdnZgoZOVVhkggsMVxFlLKb4HFY3eRPXRk4tXTAZilO6mzVcuVCQExB_x000d_
jj2zM98X+Zt7DIlLHdOigrmRnUL8B+Go9laHenvJgWsj700bzZLSMOqHR5pZ34S5vJFb8X2+_x000d_
YC1eNYKHKlCErUqkN3Os1zvOiEfc6AbmcEoFytcTtZfr0xSukG7S05SeQ9vFppbvFapp2UtW_x000d_
V6S5x5qyXoYDOWxsa0</vt:lpwstr>
  </property>
  <property fmtid="{D5CDD505-2E9C-101B-9397-08002B2CF9AE}" pid="5" name="_ms_pID_7253431">
    <vt:lpwstr>zA515BwGliJqKdiM1FBu6qa2h2JfQR9vbQk7N/pcDGbbT/4lor7xF+_x000d_
ZuZkWUtjTkLPrKVxcvSbQ6/aCacLRrOrJXuoxTykc2vHvuZNKB06zGjTrkr3H6mJW/5zGGEG_x000d_
kW4DqhCDq51KvhIfvGZdKFm831L/FckKb5zttBzaleIVf/zA+Y12WLY2IERhN5Ji2CJuVyLE_x000d_
nrUOVpr9Nj+T3JV3iSvmKDwwtkOgsVdOz9+N</vt:lpwstr>
  </property>
  <property fmtid="{D5CDD505-2E9C-101B-9397-08002B2CF9AE}" pid="6" name="_ms_pID_7253432">
    <vt:lpwstr>juDIURNN/2v/aVKTZOv+jFPOtEUmgSFGr2y2_x000d_
ecvvEojH76NC9hWG9tMPSzB53kcbIK2HqJFihp0U6gUEKjV/oeNizGoOn8+WVQ6f2J4s4Uf+_x000d_
K3DzE6YxEQb7g7GvMS03aGsa5s6MQDebIF2i2PAyRkoxK5sGnzdB5VPZBM4HcxE80uh/zyW5_x000d_
EevOh14UDoNeQKClyZ9j79u3N8oYcHo4vIt9xGcmm6xwIU9FWrR91r</vt:lpwstr>
  </property>
  <property fmtid="{D5CDD505-2E9C-101B-9397-08002B2CF9AE}" pid="7" name="_ms_pID_7253433">
    <vt:lpwstr>OU3Shoc62zOeqQ4ZMH_x000d_
r6YwpcANU8rnCNAqhIzv2r69P+2l9bgX8KPqXTncciMpRUbnUUZ3DRnRXNfCUGzkDYetGQ0l_x000d_
1NCQBEK+lnxor6+roga2dMKzv+SlINrp+6sRcqxwgDBirLVfr6pOr7SrmT7/ZCv7V5xyv1FB_x000d_
caaQ1ToqQlynf0WaLDugmYVsQ0Esi0wiqcbmmUsFCikBkWA7otquz3YjVJ2AhC0jJcAGnK7L</vt:lpwstr>
  </property>
  <property fmtid="{D5CDD505-2E9C-101B-9397-08002B2CF9AE}" pid="8" name="_ms_pID_7253434">
    <vt:lpwstr>_x000d_
cWqPtN1EXzaX2htNWT1Oz+De598VOZEo0taoUXBFA0FZ4sVy49ZxBdjLyt7KWL8dx/0pYlpW_x000d_
1XRQykEaFs82UPLX7rjK2S7TeYgssVaBQSQ+Nse49IRybnULA3K0o3gT+iYc94Y5kMxdgchJ_x000d_
5L4VksFjhLKG3GmAfRZn4MLhIlbAaD9gSjL1JYCGu+paJV1pnIYtyMK2gmfg0piBiz3epygr_x000d_
OslPWo93cltzOFkR</vt:lpwstr>
  </property>
  <property fmtid="{D5CDD505-2E9C-101B-9397-08002B2CF9AE}" pid="9" name="_ms_pID_7253435">
    <vt:lpwstr>mVPhhbpjjMqytrH+m44ArmiM7y3Z8HT3L6fPIx5XO6TsZfpRWOKZPeF/_x000d_
EsrhU2ZZIgKdEQFr6MznWGXmg5KTVNBig6mYQW3Uy8ncQD70/L9EqVyqNvEQbLq43uw873Qj_x000d_
2SreE1W2mFYd31pO06JQGSvGHcuiixBe6vUAb9k5kvYwVSRYmmXlXG/EvG8sNxs8qwRw5Abv_x000d_
2Qdpm6pD+txgTw9Hp4Yz4V11lHKDTeZQgk</vt:lpwstr>
  </property>
  <property fmtid="{D5CDD505-2E9C-101B-9397-08002B2CF9AE}" pid="10" name="_ms_pID_7253436">
    <vt:lpwstr>S4A6wwULjFDk2Lc2vBEeFKaZ0DFZS5pFMs5YUc_x000d_
u/PaipSUZEqvhZUA3c8KHDhJ0DmTns4fhUYJbuUylOAt1SVq9aks85qfsh9KDcr7tJb0ChHh_x000d_
KwVkBtIS324KjuJfR0ViVFo6JCbi8CtTFqyKw3/zYucQKmNRLtSixwlgZmRzZuAd2xqtxbC4_x000d_
ubnAQUFnE+RS9gzw7XOKPQbvfsuT4ETZePv4cWw73qLwQquPjTb7</vt:lpwstr>
  </property>
  <property fmtid="{D5CDD505-2E9C-101B-9397-08002B2CF9AE}" pid="11" name="_ms_pID_7253437">
    <vt:lpwstr>MnmNbzEEeqJXwaNShPTK_x000d_
rMlnSA4j9HQLV69+romPZJUgNQTiXGcFJJuHjBtchOf+mbNZIdoOUzCP4DkRvnwWxJB3Wpo7_x000d_
drpw5zx2B6YhEW6PP7PLrdsX0ENOK3cY2MSA0SRXHNt2AHXUndj3JwcamymafXcdrInukGCH_x000d_
OqywBehHJgdOHGMnTg7YVgjQjEY+IP+y930rG380ee5z8Y9EU7PXO3qgqZYAX6w/A3qF28</vt:lpwstr>
  </property>
  <property fmtid="{D5CDD505-2E9C-101B-9397-08002B2CF9AE}" pid="12" name="_ms_pID_7253438">
    <vt:lpwstr>qw_x000d_
1Hveh3ABkTsQeeLTMNV/rC4b1qgQ9H3KJ7rAD9IlRihYPFTud+tV59QEEDKzPDfb206VTYC0_x000d_
MmAc2rZOMFAP7p2PwV3gE0fmQ7y9MBjS/Rf0Li0i</vt:lpwstr>
  </property>
  <property fmtid="{D5CDD505-2E9C-101B-9397-08002B2CF9AE}" pid="13" name="_new_ms_pID_72543">
    <vt:lpwstr>(4)Itp7nM7KK+I0yyxxS0PaPJRk6r1lpHA2VckAEjPTwrrCKKsybXJCyiNJuaJ50qmknURjrw2Z
dRyWXIlNj2il3+BDXbDVl1UOUVjPIngun7eI9J4fcAIticoCy5Db1RlKh2pF0cbUq1djPf+4
W2zF8nTw37TWzFr5VFR+7Wy46XIjOkVvZCTgJtQXLiswl8M6SG1FLJnTw15baINF3+B/O2HZ
9rGVFEX/niJlRNhZ+L</vt:lpwstr>
  </property>
  <property fmtid="{D5CDD505-2E9C-101B-9397-08002B2CF9AE}" pid="14" name="_new_ms_pID_725431">
    <vt:lpwstr>RVfYr7xHTcLU2oz0joM7bNo+5XQUhPBJsIt77T5nFc8uygknc9twkV
jCYqIqmKU3IRw1iXCKTXRQYYYvX9vGx0gFp1Oes11T+IUcH9f0RYBdN3jSL43wSdgtGGcttS
NKmBnfk6L4QxUhActXFvIyA9SYphoo54Aj3v+s/OfnJgz3avUW0kTERFu1mCoVk8phZIfaub
3H45fvQb8LrRzRoSA+nZTbINRukOmiKT4klp</vt:lpwstr>
  </property>
  <property fmtid="{D5CDD505-2E9C-101B-9397-08002B2CF9AE}" pid="15" name="_new_ms_pID_725432">
    <vt:lpwstr>/+vdOyQ+8VnrjMY+fh0wbHT6hUtjTkaG729q
o7A7iWfeqxTXG35uDmMTp43O5TyppU1ngq6/Exkdfg4exFyKEuZKEuQASLaR07w2Wv7HAmRQ
Z+JMi6PGnh5xfr2Tlj9Rl92dTKzSsmfZHKM5pAzLRvtKmS8WMCDj1GN2eR6B+MikgUetsHFO
PvFSwJSs0SZuRpAPq4IeOrjdrC8yyu7j4+kO3EoRW1Gle8E19+W/yT</vt:lpwstr>
  </property>
  <property fmtid="{D5CDD505-2E9C-101B-9397-08002B2CF9AE}" pid="16" name="_new_ms_pID_725433">
    <vt:lpwstr>R3Rl9Mi4vOr1OsmcAc
ydF8kk/fZ1nJz9rseRMUgCG5PQ42rWeouwH2XcC4cl1SIAsJ/r3By+Z3M59eiyapnsRYM3U5
jVRUQAgru5kyuLewl/Y=</vt:lpwstr>
  </property>
  <property fmtid="{D5CDD505-2E9C-101B-9397-08002B2CF9AE}" pid="17" name="_new_ms_pID_72543_00">
    <vt:lpwstr>_new_ms_pID_72543</vt:lpwstr>
  </property>
  <property fmtid="{D5CDD505-2E9C-101B-9397-08002B2CF9AE}" pid="18" name="_new_ms_pID_725431_00">
    <vt:lpwstr>_new_ms_pID_725431</vt:lpwstr>
  </property>
  <property fmtid="{D5CDD505-2E9C-101B-9397-08002B2CF9AE}" pid="19" name="_new_ms_pID_725432_00">
    <vt:lpwstr>_new_ms_pID_725432</vt:lpwstr>
  </property>
  <property fmtid="{D5CDD505-2E9C-101B-9397-08002B2CF9AE}" pid="20" name="_new_ms_pID_725433_00">
    <vt:lpwstr>_new_ms_pID_725433</vt:lpwstr>
  </property>
  <property fmtid="{D5CDD505-2E9C-101B-9397-08002B2CF9AE}" pid="21" name="_2015_ms_pID_725343">
    <vt:lpwstr>(3)eqOuuSrhb6P1FMkJ5qgk+ihf0Z7OEyREN2z0EGmeOsTgMNQIrbIkzdQIQEzXFKEGi59Legyg
MWI2rKzFhl1mNdOQfmoXCVqoWHG9de4RJ0KRpSYHWjBi6qpUqi3Ysgz7xxMkr+kCYSwUEpAJ
MUuXPPGMC+yXuMz6Y7ekxb5zWaCme0zcIsoTvRfGfmXYNj9PhhB/5reJYfzJBO0wiNA0JoT5
gHJ67pvGn0xKnrNImp</vt:lpwstr>
  </property>
  <property fmtid="{D5CDD505-2E9C-101B-9397-08002B2CF9AE}" pid="22" name="_2015_ms_pID_7253431">
    <vt:lpwstr>GwMrfozD/5syjJgqFrn9h+bNTC5JvBZmbf82Guzqbp8FH6vIZO3qS5
teO+ZC059M84yAi46OMlkt33lVldRFp2sYEJO5ASZmXdVbS+Y2S0UJXVA3L29xB7W9336UiH
ZR5VvilCcHPOwOgk5OO3Nj45EKcHKd5fR9Yj3c9kq15l0KVUivaKvam8dWXkGjYK48L0jDN4
Dt6RyQKDQR5ubv/+HoCwwe3PnImpw6akF+FT</vt:lpwstr>
  </property>
  <property fmtid="{D5CDD505-2E9C-101B-9397-08002B2CF9AE}" pid="23" name="_2015_ms_pID_7253432">
    <vt:lpwstr>Jqqog7WS0unX+CxLEnuBZbpxEXwYSAFapnG6
eqUL+tHy1HhhLUtYtoSrJ7kLdT76ZCmwb1Ml9BQrkJ+25jjQhHo=</vt:lpwstr>
  </property>
  <property fmtid="{D5CDD505-2E9C-101B-9397-08002B2CF9AE}" pid="24" name="_readonly">
    <vt:lpwstr/>
  </property>
  <property fmtid="{D5CDD505-2E9C-101B-9397-08002B2CF9AE}" pid="25" name="_change">
    <vt:lpwstr/>
  </property>
  <property fmtid="{D5CDD505-2E9C-101B-9397-08002B2CF9AE}" pid="26" name="_full-control">
    <vt:lpwstr/>
  </property>
  <property fmtid="{D5CDD505-2E9C-101B-9397-08002B2CF9AE}" pid="27" name="sflag">
    <vt:lpwstr>1556412749</vt:lpwstr>
  </property>
</Properties>
</file>